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25788" yWindow="-12" windowWidth="23256" windowHeight="13176" tabRatio="838" activeTab="8"/>
  </bookViews>
  <sheets>
    <sheet name="cover" sheetId="1" r:id="rId1"/>
    <sheet name="FormsList&amp;FilerInfo" sheetId="2" r:id="rId2"/>
    <sheet name="Form 1.1b" sheetId="3" r:id="rId3"/>
    <sheet name="Form 1.2" sheetId="5" r:id="rId4"/>
    <sheet name="Form 1.3" sheetId="36" r:id="rId5"/>
    <sheet name="Form 1.5" sheetId="8" r:id="rId6"/>
    <sheet name="Form 1.7a" sheetId="49" r:id="rId7"/>
    <sheet name="Form 1.7b" sheetId="42" r:id="rId8"/>
    <sheet name="Form 1.7c" sheetId="43" r:id="rId9"/>
    <sheet name="Form 2.1" sheetId="17" r:id="rId10"/>
    <sheet name="Form 2.2" sheetId="47" r:id="rId11"/>
    <sheet name="Form 2.3" sheetId="19" r:id="rId12"/>
    <sheet name=" Form 3.4" sheetId="48" r:id="rId13"/>
    <sheet name="Form 4" sheetId="39" r:id="rId14"/>
    <sheet name="Form 6" sheetId="40"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123Graph_A" hidden="1">'[1]C&amp;E Report'!$IO$1:$IO$4</definedName>
    <definedName name="__123Graph_B" hidden="1">'[1]C&amp;E Report'!$IP$1:$IP$4</definedName>
    <definedName name="__123Graph_X" hidden="1">'[1]C&amp;E Report'!$IO$1:$IO$4</definedName>
    <definedName name="_Order1" hidden="1">255</definedName>
    <definedName name="_Order2" hidden="1">255</definedName>
    <definedName name="ComName" localSheetId="2">'[2]FormList&amp;FilerInfo'!$B$2</definedName>
    <definedName name="ComName" localSheetId="3">'[2]FormList&amp;FilerInfo'!$B$2</definedName>
    <definedName name="ComName">'[3]FormList&amp;FilerInfo'!$B$2</definedName>
    <definedName name="CoName" localSheetId="2">'[4]FormList&amp;FilerInfo'!$B$2</definedName>
    <definedName name="CoName" localSheetId="3">'[4]FormList&amp;FilerInfo'!$B$2</definedName>
    <definedName name="CoName" localSheetId="4">'[5]FormsList&amp;FilerInfo'!$B$2</definedName>
    <definedName name="CoName" localSheetId="13">'[6]FormsList&amp;FilerInfo'!$B$2</definedName>
    <definedName name="CoName" localSheetId="14">'[6]FormsList&amp;FilerInfo'!$B$2</definedName>
    <definedName name="CoName">'FormsList&amp;FilerInfo'!$B$2</definedName>
    <definedName name="Data3.4" localSheetId="12">' Form 3.4'!$A$6:$H$26</definedName>
    <definedName name="Data3.4" localSheetId="6">#REF!</definedName>
    <definedName name="Data3.4" localSheetId="7">#REF!</definedName>
    <definedName name="Data3.4" localSheetId="8">#REF!</definedName>
    <definedName name="Data3.4" localSheetId="13">#REF!</definedName>
    <definedName name="Data3.4" localSheetId="14">#REF!</definedName>
    <definedName name="Data3.4">#REF!</definedName>
    <definedName name="filedate">'FormsList&amp;FilerInfo'!$B$3</definedName>
    <definedName name="NEL_PST" localSheetId="6">'[7]NEL PST for FM.NET'!$A$1:$Y$366</definedName>
    <definedName name="NEL_PST">'[8]NEL PST for FM.NET'!$A$1:$Y$366</definedName>
    <definedName name="_xlnm.Print_Area" localSheetId="0">cover!$A$1:$B$25</definedName>
    <definedName name="_xlnm.Print_Area" localSheetId="2">'Form 1.1b'!$B$1:$M$36</definedName>
    <definedName name="_xlnm.Print_Area" localSheetId="3">'Form 1.2'!$B$1:$K$36</definedName>
    <definedName name="_xlnm.Print_Area" localSheetId="4">'Form 1.3'!$B$1:$L$37</definedName>
    <definedName name="_xlnm.Print_Area" localSheetId="5">'Form 1.5'!$B$1:$F$36</definedName>
    <definedName name="_xlnm.Print_Area" localSheetId="10">'Form 2.2'!$A$1:$I$33</definedName>
    <definedName name="_xlnm.Print_Area" localSheetId="1">'FormsList&amp;FilerInfo'!$A$1:$C$8</definedName>
    <definedName name="_xlnm.Print_Titles" localSheetId="9">'Form 2.1'!$B:$B,'Form 2.1'!$2:$8</definedName>
    <definedName name="_xlnm.Print_Titles" localSheetId="11">'Form 2.3'!$B:$B,'Form 2.3'!$2:$8</definedName>
    <definedName name="Z_2C54E754_4594_47E3_AFE9_B28C28B63E5C_.wvu.PrintArea" localSheetId="12" hidden="1">' Form 3.4'!$A$1:$R$26</definedName>
    <definedName name="Z_2C54E754_4594_47E3_AFE9_B28C28B63E5C_.wvu.PrintArea" localSheetId="0" hidden="1">cover!$A$1:$B$25</definedName>
    <definedName name="Z_2C54E754_4594_47E3_AFE9_B28C28B63E5C_.wvu.PrintArea" localSheetId="2" hidden="1">'Form 1.1b'!$B$1:$M$36</definedName>
    <definedName name="Z_2C54E754_4594_47E3_AFE9_B28C28B63E5C_.wvu.PrintArea" localSheetId="3" hidden="1">'Form 1.2'!$B$1:$K$36</definedName>
    <definedName name="Z_2C54E754_4594_47E3_AFE9_B28C28B63E5C_.wvu.PrintArea" localSheetId="4" hidden="1">'Form 1.3'!$B$1:$L$37</definedName>
    <definedName name="Z_2C54E754_4594_47E3_AFE9_B28C28B63E5C_.wvu.PrintArea" localSheetId="5" hidden="1">'Form 1.5'!$B$1:$F$36</definedName>
    <definedName name="Z_2C54E754_4594_47E3_AFE9_B28C28B63E5C_.wvu.PrintArea" localSheetId="9" hidden="1">'Form 2.1'!$B$1:$J$33</definedName>
    <definedName name="Z_2C54E754_4594_47E3_AFE9_B28C28B63E5C_.wvu.PrintArea" localSheetId="11" hidden="1">'Form 2.3'!$B$1:$J$33</definedName>
    <definedName name="Z_2C54E754_4594_47E3_AFE9_B28C28B63E5C_.wvu.PrintArea" localSheetId="1" hidden="1">'FormsList&amp;FilerInfo'!$A$1:$C$8</definedName>
    <definedName name="Z_2C54E754_4594_47E3_AFE9_B28C28B63E5C_.wvu.PrintTitles" localSheetId="12" hidden="1">' Form 3.4'!$A:$B</definedName>
    <definedName name="Z_2C54E754_4594_47E3_AFE9_B28C28B63E5C_.wvu.PrintTitles" localSheetId="9" hidden="1">'Form 2.1'!$B:$B,'Form 2.1'!$2:$8</definedName>
    <definedName name="Z_2C54E754_4594_47E3_AFE9_B28C28B63E5C_.wvu.PrintTitles" localSheetId="11" hidden="1">'Form 2.3'!$B:$B,'Form 2.3'!$2:$8</definedName>
    <definedName name="Z_64245E33_E577_4C25_9B98_21C112E84FF6_.wvu.PrintArea" localSheetId="12" hidden="1">' Form 3.4'!$A$1:$R$26</definedName>
    <definedName name="Z_64245E33_E577_4C25_9B98_21C112E84FF6_.wvu.PrintArea" localSheetId="0" hidden="1">cover!$A$1:$B$25</definedName>
    <definedName name="Z_64245E33_E577_4C25_9B98_21C112E84FF6_.wvu.PrintArea" localSheetId="2" hidden="1">'Form 1.1b'!$B$1:$M$36</definedName>
    <definedName name="Z_64245E33_E577_4C25_9B98_21C112E84FF6_.wvu.PrintArea" localSheetId="3" hidden="1">'Form 1.2'!$B$1:$K$36</definedName>
    <definedName name="Z_64245E33_E577_4C25_9B98_21C112E84FF6_.wvu.PrintArea" localSheetId="4" hidden="1">'Form 1.3'!$B$1:$L$37</definedName>
    <definedName name="Z_64245E33_E577_4C25_9B98_21C112E84FF6_.wvu.PrintArea" localSheetId="5" hidden="1">'Form 1.5'!$B$1:$F$36</definedName>
    <definedName name="Z_64245E33_E577_4C25_9B98_21C112E84FF6_.wvu.PrintArea" localSheetId="9" hidden="1">'Form 2.1'!$B$1:$J$33</definedName>
    <definedName name="Z_64245E33_E577_4C25_9B98_21C112E84FF6_.wvu.PrintArea" localSheetId="11" hidden="1">'Form 2.3'!$B$1:$J$33</definedName>
    <definedName name="Z_64245E33_E577_4C25_9B98_21C112E84FF6_.wvu.PrintArea" localSheetId="1" hidden="1">'FormsList&amp;FilerInfo'!$A$1:$C$8</definedName>
    <definedName name="Z_64245E33_E577_4C25_9B98_21C112E84FF6_.wvu.PrintTitles" localSheetId="12" hidden="1">' Form 3.4'!$A:$B</definedName>
    <definedName name="Z_64245E33_E577_4C25_9B98_21C112E84FF6_.wvu.PrintTitles" localSheetId="9" hidden="1">'Form 2.1'!$B:$B,'Form 2.1'!$2:$8</definedName>
    <definedName name="Z_64245E33_E577_4C25_9B98_21C112E84FF6_.wvu.PrintTitles" localSheetId="11" hidden="1">'Form 2.3'!$B:$B,'Form 2.3'!$2:$8</definedName>
    <definedName name="Z_C3E70234_FA18_40E7_B25F_218A5F7D2EA2_.wvu.PrintArea" localSheetId="12" hidden="1">' Form 3.4'!$A$1:$L$26</definedName>
    <definedName name="Z_C3E70234_FA18_40E7_B25F_218A5F7D2EA2_.wvu.PrintArea" localSheetId="0" hidden="1">cover!$A$1:$B$25</definedName>
    <definedName name="Z_C3E70234_FA18_40E7_B25F_218A5F7D2EA2_.wvu.PrintArea" localSheetId="2" hidden="1">'Form 1.1b'!$A$1:$M$36</definedName>
    <definedName name="Z_C3E70234_FA18_40E7_B25F_218A5F7D2EA2_.wvu.PrintArea" localSheetId="3" hidden="1">'Form 1.2'!$A$1:$K$37</definedName>
    <definedName name="Z_C3E70234_FA18_40E7_B25F_218A5F7D2EA2_.wvu.PrintArea" localSheetId="4" hidden="1">'Form 1.3'!$A$1:$L$37</definedName>
    <definedName name="Z_C3E70234_FA18_40E7_B25F_218A5F7D2EA2_.wvu.PrintArea" localSheetId="5" hidden="1">'Form 1.5'!$A$1:$F$37</definedName>
    <definedName name="Z_C3E70234_FA18_40E7_B25F_218A5F7D2EA2_.wvu.PrintArea" localSheetId="9" hidden="1">'Form 2.1'!$B$1:$J$35</definedName>
    <definedName name="Z_C3E70234_FA18_40E7_B25F_218A5F7D2EA2_.wvu.PrintArea" localSheetId="11" hidden="1">'Form 2.3'!$B$1:$J$35</definedName>
    <definedName name="Z_C3E70234_FA18_40E7_B25F_218A5F7D2EA2_.wvu.PrintArea" localSheetId="1" hidden="1">'FormsList&amp;FilerInfo'!$A$1:$C$8</definedName>
    <definedName name="Z_C3E70234_FA18_40E7_B25F_218A5F7D2EA2_.wvu.PrintTitles" localSheetId="12" hidden="1">' Form 3.4'!$A:$B</definedName>
    <definedName name="Z_C3E70234_FA18_40E7_B25F_218A5F7D2EA2_.wvu.PrintTitles" localSheetId="9" hidden="1">'Form 2.1'!$B:$B,'Form 2.1'!$2:$8</definedName>
    <definedName name="Z_C3E70234_FA18_40E7_B25F_218A5F7D2EA2_.wvu.PrintTitles" localSheetId="11" hidden="1">'Form 2.3'!$B:$B,'Form 2.3'!$2:$8</definedName>
    <definedName name="Z_DC437496_B10F_474B_8F6E_F19B4DA7C026_.wvu.PrintArea" localSheetId="12" hidden="1">' Form 3.4'!$A$1:$L$26</definedName>
    <definedName name="Z_DC437496_B10F_474B_8F6E_F19B4DA7C026_.wvu.PrintArea" localSheetId="0" hidden="1">cover!$A$1:$B$25</definedName>
    <definedName name="Z_DC437496_B10F_474B_8F6E_F19B4DA7C026_.wvu.PrintArea" localSheetId="2" hidden="1">'Form 1.1b'!$A$1:$M$36</definedName>
    <definedName name="Z_DC437496_B10F_474B_8F6E_F19B4DA7C026_.wvu.PrintArea" localSheetId="3" hidden="1">'Form 1.2'!$A$1:$K$37</definedName>
    <definedName name="Z_DC437496_B10F_474B_8F6E_F19B4DA7C026_.wvu.PrintArea" localSheetId="4" hidden="1">'Form 1.3'!$A$1:$L$37</definedName>
    <definedName name="Z_DC437496_B10F_474B_8F6E_F19B4DA7C026_.wvu.PrintArea" localSheetId="5" hidden="1">'Form 1.5'!$A$1:$F$37</definedName>
    <definedName name="Z_DC437496_B10F_474B_8F6E_F19B4DA7C026_.wvu.PrintArea" localSheetId="9" hidden="1">'Form 2.1'!$B$1:$J$35</definedName>
    <definedName name="Z_DC437496_B10F_474B_8F6E_F19B4DA7C026_.wvu.PrintArea" localSheetId="11" hidden="1">'Form 2.3'!$B$1:$J$35</definedName>
    <definedName name="Z_DC437496_B10F_474B_8F6E_F19B4DA7C026_.wvu.PrintArea" localSheetId="1" hidden="1">'FormsList&amp;FilerInfo'!$A$1:$C$8</definedName>
    <definedName name="Z_DC437496_B10F_474B_8F6E_F19B4DA7C026_.wvu.PrintTitles" localSheetId="12" hidden="1">' Form 3.4'!$A:$B</definedName>
    <definedName name="Z_DC437496_B10F_474B_8F6E_F19B4DA7C026_.wvu.PrintTitles" localSheetId="9" hidden="1">'Form 2.1'!$B:$B,'Form 2.1'!$2:$8</definedName>
    <definedName name="Z_DC437496_B10F_474B_8F6E_F19B4DA7C026_.wvu.PrintTitles" localSheetId="11" hidden="1">'Form 2.3'!$B:$B,'Form 2.3'!$2:$8</definedName>
  </definedNames>
  <calcPr calcId="145621"/>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T28" i="49" l="1"/>
  <c r="H28" i="49"/>
  <c r="T27" i="49"/>
  <c r="H27" i="49"/>
  <c r="T26" i="49"/>
  <c r="H26" i="49"/>
  <c r="T25" i="49"/>
  <c r="H25" i="49"/>
  <c r="T24" i="49"/>
  <c r="H24" i="49"/>
  <c r="T23" i="49"/>
  <c r="H23" i="49"/>
  <c r="T22" i="49"/>
  <c r="H22" i="49"/>
  <c r="T21" i="49"/>
  <c r="H21" i="49"/>
  <c r="T20" i="49"/>
  <c r="H20" i="49"/>
  <c r="T19" i="49"/>
  <c r="H19" i="49"/>
  <c r="T18" i="49"/>
  <c r="H18" i="49"/>
  <c r="T17" i="49"/>
  <c r="H17" i="49"/>
  <c r="T16" i="49"/>
  <c r="H16" i="49"/>
  <c r="T15" i="49"/>
  <c r="H15" i="49"/>
  <c r="T14" i="49"/>
  <c r="H14" i="49"/>
  <c r="T13" i="49"/>
  <c r="H13" i="49"/>
  <c r="T12" i="49"/>
  <c r="H12" i="49"/>
  <c r="T11" i="49"/>
  <c r="H11" i="49"/>
  <c r="T10" i="49"/>
  <c r="H10" i="49"/>
  <c r="B2" i="49"/>
  <c r="B2" i="19" l="1"/>
  <c r="T39" i="47" l="1"/>
  <c r="S39" i="47"/>
  <c r="R39" i="47"/>
  <c r="Q39" i="47"/>
  <c r="P39" i="47"/>
  <c r="O39" i="47"/>
  <c r="N39" i="47"/>
  <c r="T38" i="47"/>
  <c r="S38" i="47"/>
  <c r="R38" i="47"/>
  <c r="Q38" i="47"/>
  <c r="P38" i="47"/>
  <c r="O38" i="47"/>
  <c r="N38" i="47"/>
  <c r="T37" i="47"/>
  <c r="S37" i="47"/>
  <c r="R37" i="47"/>
  <c r="Q37" i="47"/>
  <c r="P37" i="47"/>
  <c r="O37" i="47"/>
  <c r="N37" i="47"/>
  <c r="T36" i="47"/>
  <c r="S36" i="47"/>
  <c r="R36" i="47"/>
  <c r="Q36" i="47"/>
  <c r="P36" i="47"/>
  <c r="O36" i="47"/>
  <c r="N36" i="47"/>
  <c r="T35" i="47"/>
  <c r="S35" i="47"/>
  <c r="R35" i="47"/>
  <c r="Q35" i="47"/>
  <c r="P35" i="47"/>
  <c r="O35" i="47"/>
  <c r="N35" i="47"/>
  <c r="I29" i="47"/>
  <c r="H29" i="47"/>
  <c r="G29" i="47"/>
  <c r="F29" i="47"/>
  <c r="E29" i="47"/>
  <c r="D29" i="47"/>
  <c r="I28" i="47"/>
  <c r="H28" i="47"/>
  <c r="G28" i="47"/>
  <c r="F28" i="47"/>
  <c r="E28" i="47"/>
  <c r="D28" i="47"/>
  <c r="I27" i="47"/>
  <c r="H27" i="47"/>
  <c r="G27" i="47"/>
  <c r="F27" i="47"/>
  <c r="E27" i="47"/>
  <c r="D27" i="47"/>
  <c r="I26" i="47"/>
  <c r="H26" i="47"/>
  <c r="G26" i="47"/>
  <c r="F26" i="47"/>
  <c r="E26" i="47"/>
  <c r="D26" i="47"/>
  <c r="I25" i="47"/>
  <c r="H25" i="47"/>
  <c r="G25" i="47"/>
  <c r="F25" i="47"/>
  <c r="E25" i="47"/>
  <c r="D25" i="47"/>
  <c r="I24" i="47"/>
  <c r="H24" i="47"/>
  <c r="G24" i="47"/>
  <c r="F24" i="47"/>
  <c r="E24" i="47"/>
  <c r="D24" i="47"/>
  <c r="I23" i="47"/>
  <c r="H23" i="47"/>
  <c r="G23" i="47"/>
  <c r="F23" i="47"/>
  <c r="E23" i="47"/>
  <c r="D23" i="47"/>
  <c r="I22" i="47"/>
  <c r="H22" i="47"/>
  <c r="G22" i="47"/>
  <c r="F22" i="47"/>
  <c r="E22" i="47"/>
  <c r="D22" i="47"/>
  <c r="I21" i="47"/>
  <c r="H21" i="47"/>
  <c r="G21" i="47"/>
  <c r="F21" i="47"/>
  <c r="E21" i="47"/>
  <c r="D21" i="47"/>
  <c r="I20" i="47"/>
  <c r="H20" i="47"/>
  <c r="G20" i="47"/>
  <c r="F20" i="47"/>
  <c r="E20" i="47"/>
  <c r="D20" i="47"/>
  <c r="I19" i="47"/>
  <c r="H19" i="47"/>
  <c r="G19" i="47"/>
  <c r="F19" i="47"/>
  <c r="E19" i="47"/>
  <c r="D19" i="47"/>
  <c r="I18" i="47"/>
  <c r="H18" i="47"/>
  <c r="G18" i="47"/>
  <c r="F18" i="47"/>
  <c r="E18" i="47"/>
  <c r="D18" i="47"/>
  <c r="I17" i="47"/>
  <c r="H17" i="47"/>
  <c r="G17" i="47"/>
  <c r="F17" i="47"/>
  <c r="E17" i="47"/>
  <c r="D17" i="47"/>
  <c r="I16" i="47"/>
  <c r="H16" i="47"/>
  <c r="G16" i="47"/>
  <c r="F16" i="47"/>
  <c r="E16" i="47"/>
  <c r="D16" i="47"/>
  <c r="I15" i="47"/>
  <c r="H15" i="47"/>
  <c r="G15" i="47"/>
  <c r="F15" i="47"/>
  <c r="E15" i="47"/>
  <c r="D15" i="47"/>
  <c r="I14" i="47"/>
  <c r="H14" i="47"/>
  <c r="G14" i="47"/>
  <c r="F14" i="47"/>
  <c r="E14" i="47"/>
  <c r="D14" i="47"/>
  <c r="I13" i="47"/>
  <c r="H13" i="47"/>
  <c r="G13" i="47"/>
  <c r="F13" i="47"/>
  <c r="E13" i="47"/>
  <c r="D13" i="47"/>
  <c r="I12" i="47"/>
  <c r="H12" i="47"/>
  <c r="G12" i="47"/>
  <c r="F12" i="47"/>
  <c r="E12" i="47"/>
  <c r="D12" i="47"/>
  <c r="I11" i="47"/>
  <c r="H11" i="47"/>
  <c r="G11" i="47"/>
  <c r="F11" i="47"/>
  <c r="E11" i="47"/>
  <c r="D11" i="47"/>
  <c r="I10" i="47"/>
  <c r="H10" i="47"/>
  <c r="G10" i="47"/>
  <c r="F10" i="47"/>
  <c r="E10" i="47"/>
  <c r="D10" i="47"/>
  <c r="B22" i="2" l="1"/>
  <c r="B21" i="2"/>
  <c r="B20" i="2"/>
  <c r="B19" i="2"/>
  <c r="B17" i="2"/>
  <c r="B16" i="2"/>
  <c r="B15" i="2"/>
  <c r="B14" i="2"/>
  <c r="B13" i="2"/>
  <c r="B12" i="2"/>
  <c r="B11" i="2"/>
  <c r="B10" i="2"/>
  <c r="K27" i="5" l="1"/>
  <c r="F26" i="5"/>
  <c r="K26" i="5" l="1"/>
  <c r="K28" i="5"/>
  <c r="K29" i="5"/>
  <c r="K30" i="5"/>
  <c r="K31" i="5"/>
  <c r="K32" i="5"/>
  <c r="K33" i="5"/>
  <c r="K34" i="5"/>
  <c r="K35" i="5"/>
  <c r="K36" i="5"/>
  <c r="K37" i="5"/>
  <c r="K38" i="5"/>
  <c r="K25" i="5"/>
  <c r="I26" i="3" l="1"/>
  <c r="I27" i="3"/>
  <c r="I28" i="3"/>
  <c r="I29" i="3"/>
  <c r="I30" i="3"/>
  <c r="I31" i="3"/>
  <c r="I32" i="3"/>
  <c r="I33" i="3"/>
  <c r="I34" i="3"/>
  <c r="I35" i="3"/>
  <c r="I36" i="3"/>
  <c r="I37" i="3"/>
  <c r="I38" i="3"/>
  <c r="I25" i="3"/>
  <c r="C26" i="5" l="1"/>
  <c r="C27" i="5"/>
  <c r="C28" i="5"/>
  <c r="C29" i="5"/>
  <c r="C30" i="5"/>
  <c r="C31" i="5"/>
  <c r="C32" i="5"/>
  <c r="C33" i="5"/>
  <c r="C34" i="5"/>
  <c r="C35" i="5"/>
  <c r="C36" i="5"/>
  <c r="C37" i="5"/>
  <c r="C38" i="5"/>
  <c r="C25" i="5"/>
  <c r="B2" i="17" l="1"/>
  <c r="B2" i="43"/>
  <c r="B2" i="42"/>
  <c r="B2" i="8"/>
  <c r="B2" i="36"/>
  <c r="B2" i="5"/>
  <c r="B2" i="3"/>
  <c r="B6" i="19"/>
  <c r="E25" i="5" l="1"/>
  <c r="E26" i="5"/>
  <c r="E27" i="5"/>
  <c r="E28" i="5"/>
  <c r="E29" i="5"/>
  <c r="E30" i="5"/>
  <c r="E31" i="5"/>
  <c r="E32" i="5"/>
  <c r="E33" i="5"/>
  <c r="E34" i="5"/>
  <c r="E35" i="5"/>
  <c r="E36" i="5"/>
  <c r="E37" i="5"/>
  <c r="E38" i="5"/>
  <c r="G38" i="5" l="1"/>
  <c r="F38" i="5" s="1"/>
  <c r="G30" i="5"/>
  <c r="F30" i="5" s="1"/>
  <c r="G28" i="5"/>
  <c r="F28" i="5" s="1"/>
  <c r="G35" i="5"/>
  <c r="F35" i="5" s="1"/>
  <c r="G27" i="5"/>
  <c r="F27" i="5" s="1"/>
  <c r="G34" i="5"/>
  <c r="F34" i="5" s="1"/>
  <c r="G26" i="5"/>
  <c r="G37" i="5"/>
  <c r="F37" i="5" s="1"/>
  <c r="G31" i="5"/>
  <c r="F31" i="5" s="1"/>
  <c r="G29" i="5"/>
  <c r="F29" i="5" s="1"/>
  <c r="G36" i="5"/>
  <c r="F36" i="5" s="1"/>
  <c r="G33" i="5"/>
  <c r="F33" i="5" s="1"/>
  <c r="G32" i="5"/>
  <c r="F32" i="5" s="1"/>
  <c r="G25" i="5"/>
  <c r="F25" i="5" s="1"/>
</calcChain>
</file>

<file path=xl/sharedStrings.xml><?xml version="1.0" encoding="utf-8"?>
<sst xmlns="http://schemas.openxmlformats.org/spreadsheetml/2006/main" count="344" uniqueCount="168">
  <si>
    <t>Form 1.2</t>
  </si>
  <si>
    <t>Form 1.3</t>
  </si>
  <si>
    <t>Form 1.5</t>
  </si>
  <si>
    <t>Form 2.2</t>
  </si>
  <si>
    <t>Form 2.3</t>
  </si>
  <si>
    <t>Form 3.4</t>
  </si>
  <si>
    <t>Please Enter the Following Information:</t>
  </si>
  <si>
    <t>YEAR</t>
  </si>
  <si>
    <t>TOTAL</t>
  </si>
  <si>
    <t>UTILITY SYSTEM ENERGY REQUIREMENTS</t>
  </si>
  <si>
    <t>INDUSTRIAL</t>
  </si>
  <si>
    <t>RESIDENTIAL</t>
  </si>
  <si>
    <t>COMMERCIAL</t>
  </si>
  <si>
    <t>TCU</t>
  </si>
  <si>
    <t>AGRICULTURAL</t>
  </si>
  <si>
    <t>STREET-
LIGHTING</t>
  </si>
  <si>
    <t>LOSSES</t>
  </si>
  <si>
    <t>FORM 2.1</t>
  </si>
  <si>
    <t>HOUSEHOLDS</t>
  </si>
  <si>
    <t>TAXABLE SALES</t>
  </si>
  <si>
    <t>FORM 2.2</t>
  </si>
  <si>
    <t>FORM 3.4</t>
  </si>
  <si>
    <t>PROGRAM NAME</t>
  </si>
  <si>
    <t>DISPATCHABLE/
NONDISPATCHABLE</t>
  </si>
  <si>
    <t>1-in-2 Temperatures</t>
  </si>
  <si>
    <t>1-in-5 Temperatures</t>
  </si>
  <si>
    <t>1-in-10 Temperatures</t>
  </si>
  <si>
    <t>1-in-20 Temperatures</t>
  </si>
  <si>
    <t>GWh</t>
  </si>
  <si>
    <t>MW</t>
  </si>
  <si>
    <t>TOTAL SALES</t>
  </si>
  <si>
    <t>TOTAL PEAK</t>
  </si>
  <si>
    <t>FORM 1.2</t>
  </si>
  <si>
    <t>FORM 1.3</t>
  </si>
  <si>
    <t>FORM 1.5</t>
  </si>
  <si>
    <t>CUSTOMER COUNT</t>
  </si>
  <si>
    <t>OTHER INPUTS</t>
  </si>
  <si>
    <t>CUSTOMER COUNT &amp; OTHER FORECASTING INPUTS</t>
  </si>
  <si>
    <t>Date Submitted:</t>
  </si>
  <si>
    <t>ELECTRICITY RATE FORECAST</t>
  </si>
  <si>
    <t>Contact Information:</t>
  </si>
  <si>
    <t>California Energy Commission</t>
  </si>
  <si>
    <t>Electricity Demand Forecast Forms</t>
  </si>
  <si>
    <t>(Report all available cases)</t>
  </si>
  <si>
    <t>(Modify the categories below as needed to be consistent with forecast method)</t>
  </si>
  <si>
    <t>LSE COINCIDENT PEAK DEMAND BY SECTOR (Bundled Customers)</t>
  </si>
  <si>
    <t>FORM 2.3</t>
  </si>
  <si>
    <t>Residential</t>
  </si>
  <si>
    <t>PEAK DEMAND WEATHER SCENARIOS</t>
  </si>
  <si>
    <t>Demand Response/ Interruptible</t>
  </si>
  <si>
    <t>Agricultural</t>
  </si>
  <si>
    <t>ELECTRIC  VEHICLES</t>
  </si>
  <si>
    <t>Form 8.1b (Bundled)</t>
  </si>
  <si>
    <t>BUDGET APPROPRIATIONS OR ACTUAL COSTS AND COST PROJECTIONS BY MAJOR EXPENSE CATEGORY</t>
  </si>
  <si>
    <t>REVENUE REQUIREMENTS BY BUNDLED CUSTOMER CLASS</t>
  </si>
  <si>
    <t>POU</t>
  </si>
  <si>
    <t>X</t>
  </si>
  <si>
    <t>(Modify categories below as needed to report actual drivers used for forecast)</t>
  </si>
  <si>
    <t>Form 2.1</t>
  </si>
  <si>
    <t>Due Dates:</t>
  </si>
  <si>
    <t>Commercial</t>
  </si>
  <si>
    <t>Industrial</t>
  </si>
  <si>
    <t>Water Pumping</t>
  </si>
  <si>
    <t>Street Lighting</t>
  </si>
  <si>
    <t>PLANNING AREA ECONOMIC AND DEMOGRAPHIC ASSUMPTIONS</t>
  </si>
  <si>
    <t>DEMAND RESPONSE - CUMULATIVE INCREMENTAL IMPACTS</t>
  </si>
  <si>
    <t>Form 1.8</t>
  </si>
  <si>
    <t>PHOTOVOLTAIC INTERCONNECTION DATA</t>
  </si>
  <si>
    <t>Submittal Format:</t>
  </si>
  <si>
    <t xml:space="preserve">Parties are requested to submit an electronic file containing data for Forms 1, 2, 3, 7 and 8 using this template, and reports on Forms 4 and 6 in .doc or .pdf. </t>
  </si>
  <si>
    <t xml:space="preserve">Who must file: </t>
  </si>
  <si>
    <t>Confidentiality:</t>
  </si>
  <si>
    <t>(Real or Nominal cents/kWh)</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</si>
  <si>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</si>
  <si>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</si>
  <si>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</si>
  <si>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t>POPULATION (1,000s)</t>
  </si>
  <si>
    <t>GSP                 (Millions 2013$)</t>
  </si>
  <si>
    <t>GDP DEFLATOR SERIES USED (define if applicable)</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</si>
  <si>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</si>
  <si>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</si>
  <si>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RETAIL SALES OF ELECTRICITY BY CLASS OR SECTOR (GWh) Bundled</t>
  </si>
  <si>
    <t>SALES TO BUNDLED CUSTOMERS
(from 1.1a)</t>
  </si>
  <si>
    <t>(Modify categories below to be consistent with sectors reported on Form 1.1)</t>
  </si>
  <si>
    <t>LOSS FACTOR</t>
  </si>
  <si>
    <t>OTHER 1
(Define and add additional columns as needed)</t>
  </si>
  <si>
    <t>(Report as MW)</t>
  </si>
  <si>
    <t>Form 8.1a</t>
  </si>
  <si>
    <t>Publicly Owned Utility Name:</t>
  </si>
  <si>
    <t>TOTAL ENERGY TO SERVE LOAD (GWh)</t>
  </si>
  <si>
    <t>Total Uncommitted Impacts from Energy Efficiency</t>
  </si>
  <si>
    <t>Forecast Net of Uncommitted Impacts of Energy Efficiency</t>
  </si>
  <si>
    <t>FORM 1.1b</t>
  </si>
  <si>
    <t>Form 1.1b</t>
  </si>
  <si>
    <t>FORM 4</t>
  </si>
  <si>
    <t>FORM 6</t>
  </si>
  <si>
    <t>Form 4</t>
  </si>
  <si>
    <t>Form 6</t>
  </si>
  <si>
    <t>DEMAND FORCAST METHODS AND MODELS</t>
  </si>
  <si>
    <t>INCREMENTAL DEMAND-SIDE PROGRAM METHODOLOGY</t>
  </si>
  <si>
    <t>FORM 1.7a</t>
  </si>
  <si>
    <t>Cumulative Historical and Forecasted Capacity</t>
  </si>
  <si>
    <t xml:space="preserve">LOCAL PRIVATE SUPPLY BY SECTOR - PHOTOVOLTAIC &amp; CHP INCLUDING FUEL CELLS </t>
  </si>
  <si>
    <t>INSTALLED CAPACITY (MW)</t>
  </si>
  <si>
    <t>ENERGY (GWh)</t>
  </si>
  <si>
    <t>COINCIDENT PEAK DEMAND IMPACT (MW)</t>
  </si>
  <si>
    <t xml:space="preserve">Photovoltaic </t>
  </si>
  <si>
    <t>Combined Heat and Power including Fuel Cells</t>
  </si>
  <si>
    <t>OTHER</t>
  </si>
  <si>
    <t>FORM 1.7b</t>
  </si>
  <si>
    <t xml:space="preserve">LOCAL PRIVATE SUPPLY BY SECTOR - STANDALONE BATTERY ENERGY STORAGE AND BATTERY ENERGY STORAGE PAIRED WITH PHOTOVOLTAIC SYSTEM </t>
  </si>
  <si>
    <t>INSTALLED CAPACITY</t>
  </si>
  <si>
    <t xml:space="preserve">STANDALONE BATTERY ENERGY STORAGE </t>
  </si>
  <si>
    <t xml:space="preserve">BATTERY ENERGY STORAGE PAIRED WITH PHOTOVOLTAIC SYSTEM </t>
  </si>
  <si>
    <t>BATTERY ENERGY STORAGE POWER (MW)</t>
  </si>
  <si>
    <t>BATTERY ENERGY STORAGE ENERGY CAPACITY (MWh)</t>
  </si>
  <si>
    <t>Photovoltaic Capacity (MW)</t>
  </si>
  <si>
    <t>FORM 1.7c</t>
  </si>
  <si>
    <t>Cumulative Historical and Forecasted Peak Impact</t>
  </si>
  <si>
    <t>Form 1.7a</t>
  </si>
  <si>
    <t>Form 1.7b</t>
  </si>
  <si>
    <t>Form 1.7c</t>
  </si>
  <si>
    <t>Forms 1.1a (for 2017-2018 ) and Form 1.8:</t>
  </si>
  <si>
    <t>2019 Integrated Energy Policy Report</t>
  </si>
  <si>
    <t>Docket Number 19-IEPR-03</t>
  </si>
  <si>
    <t>(Report distribution area peak demand as MW)</t>
  </si>
  <si>
    <t>(Projections for Service Area)</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</si>
  <si>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</si>
  <si>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</si>
  <si>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Los Angeles Department of Water and Power</t>
  </si>
  <si>
    <t>Scott Hirashima - Regulatory Standards and Compliance Supervisor</t>
  </si>
  <si>
    <t>111 North Hope Street (Room 1246), Los Angeles, Ca. 90012</t>
  </si>
  <si>
    <t>213-367-0852</t>
  </si>
  <si>
    <t>Scott.Hirashima@ladwp.com</t>
  </si>
  <si>
    <t>OWENS  VALLEY</t>
  </si>
  <si>
    <t>STREETLIGHTING</t>
  </si>
  <si>
    <t>OWENS VALLEY</t>
  </si>
  <si>
    <t>DC LOSSES</t>
  </si>
  <si>
    <t>FLOORSPACE 000 SQFT)</t>
  </si>
  <si>
    <t>LA County PERSONAL INCOME</t>
  </si>
  <si>
    <t>LA County TOTAL NON-
AGRICULTURAL EMPLOYMENT (1,000s)</t>
  </si>
  <si>
    <t>Notre: Forecast is estimated based on 10 year average.</t>
  </si>
  <si>
    <t>Form 1.6a</t>
  </si>
  <si>
    <t>(Nominal Rates)</t>
  </si>
  <si>
    <t>(Modify categories below to be consistent with sectors or classes reported on Form 1.1)</t>
  </si>
  <si>
    <t>DEFLATOR SERIES USED (define)</t>
  </si>
  <si>
    <t xml:space="preserve">Intra-Departmental  </t>
  </si>
  <si>
    <t>Owens Valley</t>
  </si>
  <si>
    <t xml:space="preserve">Intra-Departmental </t>
  </si>
  <si>
    <t>Average</t>
  </si>
  <si>
    <t>AVERAGE ANNUAL GROWTH RATE (%)</t>
  </si>
  <si>
    <t>2000-2009</t>
  </si>
  <si>
    <t>2009-2015</t>
  </si>
  <si>
    <t>2015-2022</t>
  </si>
  <si>
    <t>2022-2030</t>
  </si>
  <si>
    <t>2009-2030</t>
  </si>
  <si>
    <t>CII Program</t>
  </si>
  <si>
    <t>DISPATCHABLE</t>
  </si>
  <si>
    <t>Interruptible</t>
  </si>
  <si>
    <t>Residential Smart Thermostat Program</t>
  </si>
  <si>
    <t>-</t>
  </si>
  <si>
    <t>EV Service Rider</t>
  </si>
  <si>
    <t>Time-of-Use (TOU)</t>
  </si>
  <si>
    <t>NONDISPATCHABLE</t>
  </si>
  <si>
    <t>Demand Response</t>
  </si>
  <si>
    <t>Critical Peak Pricing (CPP)</t>
  </si>
  <si>
    <t>Alternate Maritime Power (AMP)</t>
  </si>
  <si>
    <t>LADWP does not collect real-time meter data specific to customer battery storage systems.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</si>
</sst>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0.0%"/>
    <numFmt numFmtId="172" formatCode="_([$€-2]* #,##0.00_);_([$€-2]* \(#,##0.00\);_([$€-2]* &quot;-&quot;??_)"/>
    <numFmt numFmtId="173" formatCode="_(* #,##0_);_(* \(#,##0\);_(* &quot;-&quot;??_);_(@_)"/>
  </numFmts>
  <fonts count="73" x14ac:knownFonts="1">
    <font>
      <sz val="8"/>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2"/>
      <color theme="1"/>
      <name val="Arial"/>
      <family val="2"/>
    </font>
    <font>
      <sz val="12"/>
      <color theme="1"/>
      <name val="Arial"/>
      <family val="2"/>
    </font>
    <font>
      <b/>
      <sz val="11"/>
      <color theme="1"/>
      <name val="Calibri"/>
      <family val="2"/>
      <scheme val="minor"/>
    </font>
    <font>
      <u/>
      <sz val="8"/>
      <color theme="10"/>
      <name val="Arial"/>
      <family val="2"/>
    </font>
    <font>
      <b/>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theme="1"/>
      <name val="Arial"/>
      <family val="2"/>
    </font>
    <font>
      <b/>
      <sz val="15"/>
      <color theme="3"/>
      <name val="Calibri"/>
      <family val="2"/>
      <scheme val="minor"/>
    </font>
    <font>
      <b/>
      <sz val="13"/>
      <color theme="3"/>
      <name val="Calibri"/>
      <family val="2"/>
      <scheme val="minor"/>
    </font>
    <font>
      <sz val="9"/>
      <name val="Helv"/>
    </font>
    <font>
      <sz val="10"/>
      <name val="Helv"/>
    </font>
    <font>
      <sz val="11"/>
      <color theme="1"/>
      <name val="Arial"/>
      <family val="2"/>
    </font>
    <font>
      <sz val="10"/>
      <name val="MS Sans Serif"/>
      <family val="2"/>
    </font>
    <font>
      <sz val="11"/>
      <color rgb="FF000000"/>
      <name val="Calibri"/>
      <family val="2"/>
    </font>
    <font>
      <sz val="10"/>
      <name val="Tahoma"/>
      <family val="2"/>
    </font>
    <font>
      <i/>
      <sz val="8"/>
      <color rgb="FF0000FF"/>
      <name val="Arial"/>
      <family val="2"/>
    </font>
    <font>
      <sz val="8"/>
      <color rgb="FF0000FF"/>
      <name val="Arial"/>
      <family val="2"/>
    </font>
    <font>
      <sz val="11"/>
      <color indexed="8"/>
      <name val="Calibri"/>
      <family val="2"/>
    </font>
    <font>
      <sz val="11"/>
      <color indexed="9"/>
      <name val="Calibri"/>
      <family val="2"/>
    </font>
    <font>
      <sz val="9"/>
      <name val="Arial Narrow"/>
      <family val="2"/>
    </font>
    <font>
      <sz val="9"/>
      <name val="Arial"/>
      <family val="2"/>
    </font>
    <font>
      <sz val="11"/>
      <color indexed="20"/>
      <name val="Calibri"/>
      <family val="2"/>
    </font>
    <font>
      <b/>
      <sz val="11"/>
      <color indexed="52"/>
      <name val="Calibri"/>
      <family val="2"/>
    </font>
    <font>
      <b/>
      <sz val="11"/>
      <color indexed="9"/>
      <name val="Calibri"/>
      <family val="2"/>
    </font>
    <font>
      <sz val="10"/>
      <name val="Helv"/>
      <family val="2"/>
    </font>
    <font>
      <b/>
      <sz val="12"/>
      <color rgb="FF1F497D"/>
      <name val="Calibri"/>
      <family val="2"/>
    </font>
  </fonts>
  <fills count="6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s>
  <borders count="34">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thin">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auto="1"/>
      </top>
      <bottom style="thin">
        <color indexed="64"/>
      </bottom>
      <diagonal/>
    </border>
  </borders>
  <cellStyleXfs count="2365">
    <xf numFmtId="0" fontId="0" fillId="0" borderId="0"/>
    <xf numFmtId="168" fontId="16" fillId="2" borderId="1">
      <alignment horizontal="center" vertical="center"/>
    </xf>
    <xf numFmtId="43" fontId="8" fillId="0" borderId="0" applyFont="0" applyFill="0" applyBorder="0" applyAlignment="0" applyProtection="0"/>
    <xf numFmtId="3" fontId="8" fillId="0" borderId="0" applyFont="0" applyFill="0" applyBorder="0" applyAlignment="0" applyProtection="0"/>
    <xf numFmtId="44" fontId="8" fillId="0" borderId="0" applyFont="0" applyFill="0" applyBorder="0" applyAlignment="0" applyProtection="0"/>
    <xf numFmtId="165" fontId="8" fillId="0" borderId="0" applyFont="0" applyFill="0" applyBorder="0" applyAlignment="0" applyProtection="0"/>
    <xf numFmtId="166" fontId="8" fillId="0" borderId="0" applyFont="0" applyFill="0" applyBorder="0" applyAlignment="0" applyProtection="0"/>
    <xf numFmtId="2" fontId="8" fillId="0" borderId="0" applyFont="0" applyFill="0" applyBorder="0" applyAlignment="0" applyProtection="0"/>
    <xf numFmtId="38" fontId="10" fillId="3" borderId="0" applyNumberFormat="0" applyBorder="0" applyAlignment="0" applyProtection="0"/>
    <xf numFmtId="0" fontId="24" fillId="0" borderId="0" applyNumberFormat="0" applyFill="0" applyBorder="0" applyAlignment="0" applyProtection="0"/>
    <xf numFmtId="0" fontId="12" fillId="0" borderId="0" applyNumberFormat="0" applyFont="0" applyFill="0" applyAlignment="0" applyProtection="0"/>
    <xf numFmtId="0" fontId="13" fillId="0" borderId="0" applyNumberFormat="0" applyFont="0" applyFill="0" applyAlignment="0" applyProtection="0"/>
    <xf numFmtId="169" fontId="8" fillId="0" borderId="0">
      <protection locked="0"/>
    </xf>
    <xf numFmtId="169" fontId="8" fillId="0" borderId="0">
      <protection locked="0"/>
    </xf>
    <xf numFmtId="0" fontId="25" fillId="0" borderId="2" applyNumberFormat="0" applyFill="0" applyAlignment="0" applyProtection="0"/>
    <xf numFmtId="10" fontId="10" fillId="4" borderId="3" applyNumberFormat="0" applyBorder="0" applyAlignment="0" applyProtection="0"/>
    <xf numFmtId="37" fontId="26" fillId="0" borderId="0"/>
    <xf numFmtId="164" fontId="27" fillId="0" borderId="0"/>
    <xf numFmtId="0" fontId="8" fillId="0" borderId="0"/>
    <xf numFmtId="0" fontId="30" fillId="0" borderId="0"/>
    <xf numFmtId="0" fontId="6" fillId="0" borderId="0"/>
    <xf numFmtId="0" fontId="11" fillId="0" borderId="0"/>
    <xf numFmtId="0" fontId="8" fillId="0" borderId="0"/>
    <xf numFmtId="0" fontId="8" fillId="0" borderId="0"/>
    <xf numFmtId="10" fontId="8" fillId="0" borderId="0" applyFont="0" applyFill="0" applyBorder="0" applyAlignment="0" applyProtection="0"/>
    <xf numFmtId="0" fontId="8" fillId="0" borderId="4" applyNumberFormat="0" applyFont="0" applyBorder="0" applyAlignment="0" applyProtection="0"/>
    <xf numFmtId="37" fontId="10" fillId="5" borderId="0" applyNumberFormat="0" applyBorder="0" applyAlignment="0" applyProtection="0"/>
    <xf numFmtId="37" fontId="6" fillId="0" borderId="0"/>
    <xf numFmtId="3" fontId="28" fillId="0" borderId="2" applyProtection="0"/>
    <xf numFmtId="0" fontId="5" fillId="0" borderId="0"/>
    <xf numFmtId="0" fontId="39" fillId="0" borderId="0" applyNumberFormat="0" applyFill="0" applyBorder="0" applyAlignment="0" applyProtection="0"/>
    <xf numFmtId="0" fontId="4" fillId="0" borderId="0"/>
    <xf numFmtId="0" fontId="40" fillId="0" borderId="0" applyNumberFormat="0" applyFill="0" applyBorder="0" applyAlignment="0" applyProtection="0"/>
    <xf numFmtId="0" fontId="41" fillId="0" borderId="22" applyNumberFormat="0" applyFill="0" applyAlignment="0" applyProtection="0"/>
    <xf numFmtId="0" fontId="41" fillId="0" borderId="0" applyNumberFormat="0" applyFill="0" applyBorder="0" applyAlignment="0" applyProtection="0"/>
    <xf numFmtId="0" fontId="42" fillId="12" borderId="0" applyNumberFormat="0" applyBorder="0" applyAlignment="0" applyProtection="0"/>
    <xf numFmtId="0" fontId="43" fillId="13" borderId="0" applyNumberFormat="0" applyBorder="0" applyAlignment="0" applyProtection="0"/>
    <xf numFmtId="0" fontId="44" fillId="14" borderId="0" applyNumberFormat="0" applyBorder="0" applyAlignment="0" applyProtection="0"/>
    <xf numFmtId="0" fontId="45" fillId="15" borderId="23" applyNumberFormat="0" applyAlignment="0" applyProtection="0"/>
    <xf numFmtId="0" fontId="46" fillId="16" borderId="24" applyNumberFormat="0" applyAlignment="0" applyProtection="0"/>
    <xf numFmtId="0" fontId="47" fillId="16" borderId="23" applyNumberFormat="0" applyAlignment="0" applyProtection="0"/>
    <xf numFmtId="0" fontId="48" fillId="0" borderId="25" applyNumberFormat="0" applyFill="0" applyAlignment="0" applyProtection="0"/>
    <xf numFmtId="0" fontId="49" fillId="17" borderId="26"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52" fillId="22" borderId="0" applyNumberFormat="0" applyBorder="0" applyAlignment="0" applyProtection="0"/>
    <xf numFmtId="0" fontId="52"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52" fillId="26" borderId="0" applyNumberFormat="0" applyBorder="0" applyAlignment="0" applyProtection="0"/>
    <xf numFmtId="0" fontId="52"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52" fillId="30" borderId="0" applyNumberFormat="0" applyBorder="0" applyAlignment="0" applyProtection="0"/>
    <xf numFmtId="0" fontId="52"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52" fillId="34" borderId="0" applyNumberFormat="0" applyBorder="0" applyAlignment="0" applyProtection="0"/>
    <xf numFmtId="0" fontId="52"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52" fillId="38" borderId="0" applyNumberFormat="0" applyBorder="0" applyAlignment="0" applyProtection="0"/>
    <xf numFmtId="0" fontId="52"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52" fillId="42" borderId="0" applyNumberFormat="0" applyBorder="0" applyAlignment="0" applyProtection="0"/>
    <xf numFmtId="0" fontId="6" fillId="0" borderId="0"/>
    <xf numFmtId="168" fontId="7" fillId="2" borderId="1">
      <alignment horizontal="center" vertical="center"/>
    </xf>
    <xf numFmtId="9" fontId="57" fillId="0" borderId="0" applyFont="0" applyFill="0" applyBorder="0" applyAlignment="0" applyProtection="0"/>
    <xf numFmtId="4" fontId="57" fillId="0" borderId="0" applyFont="0" applyFill="0" applyBorder="0" applyAlignment="0" applyProtection="0"/>
    <xf numFmtId="0" fontId="56" fillId="0" borderId="0"/>
    <xf numFmtId="38" fontId="6" fillId="3" borderId="0" applyNumberFormat="0" applyBorder="0" applyAlignment="0" applyProtection="0"/>
    <xf numFmtId="10" fontId="6" fillId="4" borderId="3" applyNumberFormat="0" applyBorder="0" applyAlignment="0" applyProtection="0"/>
    <xf numFmtId="0" fontId="8" fillId="0" borderId="0"/>
    <xf numFmtId="37" fontId="6" fillId="5" borderId="0" applyNumberFormat="0" applyBorder="0" applyAlignment="0" applyProtection="0"/>
    <xf numFmtId="0" fontId="59" fillId="0" borderId="0"/>
    <xf numFmtId="0" fontId="58" fillId="0" borderId="0"/>
    <xf numFmtId="0" fontId="60" fillId="0" borderId="0"/>
    <xf numFmtId="9" fontId="3" fillId="0" borderId="0" applyFont="0" applyFill="0" applyBorder="0" applyAlignment="0" applyProtection="0"/>
    <xf numFmtId="43" fontId="3" fillId="0" borderId="0" applyFont="0" applyFill="0" applyBorder="0" applyAlignment="0" applyProtection="0"/>
    <xf numFmtId="0" fontId="53" fillId="0" borderId="0"/>
    <xf numFmtId="168" fontId="7" fillId="2" borderId="1">
      <alignment horizontal="center" vertical="center"/>
    </xf>
    <xf numFmtId="43" fontId="6" fillId="0" borderId="0" applyFont="0" applyFill="0" applyBorder="0" applyAlignment="0" applyProtection="0"/>
    <xf numFmtId="43" fontId="53" fillId="0" borderId="0" applyFont="0" applyFill="0" applyBorder="0" applyAlignment="0" applyProtection="0"/>
    <xf numFmtId="43" fontId="3" fillId="0" borderId="0" applyFont="0" applyFill="0" applyBorder="0" applyAlignment="0" applyProtection="0"/>
    <xf numFmtId="38" fontId="6" fillId="3" borderId="0" applyNumberFormat="0" applyBorder="0" applyAlignment="0" applyProtection="0"/>
    <xf numFmtId="0" fontId="54" fillId="0" borderId="28" applyNumberFormat="0" applyFill="0" applyAlignment="0" applyProtection="0"/>
    <xf numFmtId="0" fontId="55" fillId="0" borderId="29" applyNumberFormat="0" applyFill="0" applyAlignment="0" applyProtection="0"/>
    <xf numFmtId="10" fontId="6" fillId="4" borderId="3" applyNumberFormat="0" applyBorder="0" applyAlignment="0" applyProtection="0"/>
    <xf numFmtId="0" fontId="3" fillId="0" borderId="0"/>
    <xf numFmtId="0" fontId="8" fillId="0" borderId="0"/>
    <xf numFmtId="0" fontId="8" fillId="0" borderId="0"/>
    <xf numFmtId="0" fontId="3" fillId="0" borderId="0"/>
    <xf numFmtId="0" fontId="53" fillId="0" borderId="0"/>
    <xf numFmtId="0" fontId="3" fillId="0" borderId="0"/>
    <xf numFmtId="0" fontId="3" fillId="0" borderId="0"/>
    <xf numFmtId="0" fontId="3" fillId="18" borderId="27" applyNumberFormat="0" applyFont="0" applyAlignment="0" applyProtection="0"/>
    <xf numFmtId="9" fontId="6" fillId="0" borderId="0" applyFont="0" applyFill="0" applyBorder="0" applyAlignment="0" applyProtection="0"/>
    <xf numFmtId="9" fontId="5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8" fillId="0" borderId="30" applyNumberFormat="0" applyFill="0" applyAlignment="0" applyProtection="0"/>
    <xf numFmtId="37" fontId="6" fillId="5" borderId="0" applyNumberFormat="0" applyBorder="0" applyAlignment="0" applyProtection="0"/>
    <xf numFmtId="9" fontId="6" fillId="0" borderId="0" applyFont="0" applyFill="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 fillId="36" borderId="0" applyNumberFormat="0" applyBorder="0" applyAlignment="0" applyProtection="0"/>
    <xf numFmtId="0" fontId="3" fillId="40" borderId="0" applyNumberFormat="0" applyBorder="0" applyAlignment="0" applyProtection="0"/>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41" borderId="0" applyNumberFormat="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3" fillId="18" borderId="27" applyNumberFormat="0" applyFont="0" applyAlignment="0" applyProtection="0"/>
    <xf numFmtId="9"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8" fillId="0" borderId="0"/>
    <xf numFmtId="9" fontId="8" fillId="0" borderId="0" applyFont="0" applyFill="0" applyBorder="0" applyAlignment="0" applyProtection="0"/>
    <xf numFmtId="0" fontId="61" fillId="0" borderId="0"/>
    <xf numFmtId="0" fontId="61"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64" fillId="43"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3"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3"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3"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3"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3"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3"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3"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4" borderId="0" applyNumberFormat="0" applyBorder="0" applyAlignment="0" applyProtection="0"/>
    <xf numFmtId="0" fontId="64" fillId="45"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5"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5"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5"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5"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5"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5"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5"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6" borderId="0" applyNumberFormat="0" applyBorder="0" applyAlignment="0" applyProtection="0"/>
    <xf numFmtId="0" fontId="64" fillId="47"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7"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7"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7"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7"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7"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7"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7"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8" borderId="0" applyNumberFormat="0" applyBorder="0" applyAlignment="0" applyProtection="0"/>
    <xf numFmtId="0" fontId="64" fillId="43"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3"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3"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3"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3"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3"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3"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3"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0"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3"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45"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5"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53"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49"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1"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4" fillId="56"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8"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57"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5"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4"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3"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51"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0"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58"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1"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2"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63"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64"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9"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58"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0" fontId="65" fillId="65" borderId="0" applyNumberFormat="0" applyBorder="0" applyAlignment="0" applyProtection="0"/>
    <xf numFmtId="43" fontId="66" fillId="6" borderId="0" applyNumberFormat="0" applyFill="0" applyBorder="0" applyAlignment="0" applyProtection="0">
      <protection hidden="1"/>
    </xf>
    <xf numFmtId="43" fontId="6" fillId="6" borderId="0" applyNumberFormat="0" applyFill="0" applyBorder="0" applyAlignment="0" applyProtection="0">
      <protection hidden="1"/>
    </xf>
    <xf numFmtId="43" fontId="67" fillId="6" borderId="0" applyNumberFormat="0" applyFill="0" applyBorder="0" applyAlignment="0" applyProtection="0">
      <protection hidden="1"/>
    </xf>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4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69" fillId="53" borderId="31"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0" fontId="70" fillId="66" borderId="32" applyNumberFormat="0" applyAlignment="0" applyProtection="0"/>
    <xf numFmtId="43" fontId="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0" fontId="5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8"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7" fontId="59" fillId="0" borderId="0" applyFont="0" applyFill="0" applyBorder="0" applyAlignment="0" applyProtection="0"/>
    <xf numFmtId="7" fontId="59" fillId="0" borderId="0" applyFont="0" applyFill="0" applyBorder="0" applyAlignment="0" applyProtection="0"/>
    <xf numFmtId="8" fontId="71" fillId="0" borderId="0" applyFont="0" applyFill="0" applyBorder="0" applyAlignment="0" applyProtection="0"/>
    <xf numFmtId="172" fontId="8" fillId="0" borderId="0" applyFont="0" applyFill="0" applyBorder="0" applyAlignment="0" applyProtection="0"/>
    <xf numFmtId="0" fontId="13" fillId="0" borderId="13" applyNumberFormat="0" applyAlignment="0" applyProtection="0">
      <alignment horizontal="left" vertical="center"/>
    </xf>
    <xf numFmtId="0" fontId="13" fillId="0" borderId="33">
      <alignment horizontal="left" vertical="center"/>
    </xf>
    <xf numFmtId="37" fontId="6" fillId="5" borderId="0" applyNumberFormat="0" applyBorder="0" applyAlignment="0" applyProtection="0"/>
    <xf numFmtId="0" fontId="1" fillId="0" borderId="0"/>
  </cellStyleXfs>
  <cellXfs count="258">
    <xf numFmtId="0" fontId="0" fillId="0" borderId="0" xfId="0"/>
    <xf numFmtId="0" fontId="0" fillId="0" borderId="0" xfId="0" applyBorder="1"/>
    <xf numFmtId="0" fontId="0" fillId="0" borderId="3" xfId="0" applyBorder="1"/>
    <xf numFmtId="3" fontId="0" fillId="0" borderId="3" xfId="0" applyNumberFormat="1" applyBorder="1"/>
    <xf numFmtId="0" fontId="0" fillId="0" borderId="5" xfId="0" applyBorder="1" applyAlignment="1">
      <alignment horizontal="right"/>
    </xf>
    <xf numFmtId="0" fontId="0" fillId="0" borderId="6" xfId="0" applyBorder="1"/>
    <xf numFmtId="0" fontId="7" fillId="0" borderId="0" xfId="0" applyFont="1"/>
    <xf numFmtId="0" fontId="8" fillId="0" borderId="0" xfId="0" applyFont="1"/>
    <xf numFmtId="0" fontId="10" fillId="0" borderId="0" xfId="23" applyFont="1"/>
    <xf numFmtId="0" fontId="7" fillId="0" borderId="0" xfId="0" applyFont="1" applyAlignment="1">
      <alignment horizontal="centerContinuous"/>
    </xf>
    <xf numFmtId="0" fontId="0" fillId="0" borderId="0" xfId="0" applyAlignment="1">
      <alignment horizontal="center"/>
    </xf>
    <xf numFmtId="0" fontId="7"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14" fillId="0" borderId="0" xfId="0" applyFont="1"/>
    <xf numFmtId="0" fontId="7" fillId="0" borderId="0" xfId="0" applyFont="1" applyBorder="1" applyAlignment="1">
      <alignment horizontal="centerContinuous"/>
    </xf>
    <xf numFmtId="0" fontId="0" fillId="0" borderId="3" xfId="0" applyBorder="1" applyAlignment="1">
      <alignment horizontal="center"/>
    </xf>
    <xf numFmtId="3" fontId="0" fillId="0" borderId="6" xfId="0" applyNumberFormat="1" applyBorder="1"/>
    <xf numFmtId="0" fontId="0" fillId="0" borderId="3" xfId="0" applyBorder="1" applyAlignment="1"/>
    <xf numFmtId="16" fontId="0" fillId="6" borderId="8" xfId="0" quotePrefix="1" applyNumberFormat="1" applyFill="1" applyBorder="1" applyAlignment="1">
      <alignment horizontal="center" wrapText="1"/>
    </xf>
    <xf numFmtId="0" fontId="15" fillId="0" borderId="0" xfId="0" applyFont="1" applyAlignment="1">
      <alignment horizontal="centerContinuous"/>
    </xf>
    <xf numFmtId="0" fontId="11" fillId="0" borderId="0" xfId="0" applyFont="1"/>
    <xf numFmtId="0" fontId="19" fillId="0" borderId="0" xfId="0" applyFont="1"/>
    <xf numFmtId="0" fontId="21" fillId="0" borderId="0" xfId="23" applyFont="1"/>
    <xf numFmtId="3" fontId="14" fillId="0" borderId="9" xfId="21" applyNumberFormat="1" applyFont="1" applyBorder="1" applyAlignment="1">
      <alignment horizontal="centerContinuous"/>
    </xf>
    <xf numFmtId="3" fontId="14" fillId="0" borderId="10" xfId="21" applyNumberFormat="1" applyFont="1" applyBorder="1" applyAlignment="1">
      <alignment horizontal="centerContinuous"/>
    </xf>
    <xf numFmtId="3" fontId="14"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10" fillId="0" borderId="9" xfId="21" applyNumberFormat="1" applyFont="1" applyBorder="1" applyAlignment="1">
      <alignment horizontal="centerContinuous"/>
    </xf>
    <xf numFmtId="0" fontId="7" fillId="0" borderId="0" xfId="21" applyFont="1" applyAlignment="1">
      <alignment horizontal="centerContinuous"/>
    </xf>
    <xf numFmtId="0" fontId="10" fillId="0" borderId="0" xfId="23" applyFont="1" applyAlignment="1">
      <alignment horizontal="centerContinuous"/>
    </xf>
    <xf numFmtId="0" fontId="15" fillId="0" borderId="0" xfId="21" applyFont="1" applyAlignment="1">
      <alignment horizontal="centerContinuous"/>
    </xf>
    <xf numFmtId="0" fontId="21" fillId="0" borderId="0" xfId="23" applyFont="1" applyAlignment="1">
      <alignment horizontal="centerContinuous"/>
    </xf>
    <xf numFmtId="3" fontId="0" fillId="0" borderId="3" xfId="0" applyNumberFormat="1" applyBorder="1" applyAlignment="1" applyProtection="1">
      <alignment horizontal="center" wrapText="1"/>
      <protection locked="0"/>
    </xf>
    <xf numFmtId="0" fontId="10" fillId="0" borderId="0" xfId="23" applyFont="1" applyBorder="1"/>
    <xf numFmtId="0" fontId="22" fillId="0" borderId="11" xfId="0" applyFont="1" applyBorder="1" applyAlignment="1">
      <alignment horizontal="center" vertical="top"/>
    </xf>
    <xf numFmtId="0" fontId="0" fillId="0" borderId="12" xfId="0" applyBorder="1"/>
    <xf numFmtId="0" fontId="0" fillId="0" borderId="12" xfId="0" applyBorder="1" applyAlignment="1"/>
    <xf numFmtId="0" fontId="13" fillId="0" borderId="0" xfId="0" applyFont="1" applyAlignment="1">
      <alignment horizontal="centerContinuous" vertical="center"/>
    </xf>
    <xf numFmtId="0" fontId="11" fillId="0" borderId="0" xfId="0" applyFont="1" applyAlignment="1">
      <alignment horizontal="centerContinuous" vertical="center"/>
    </xf>
    <xf numFmtId="0" fontId="6" fillId="0" borderId="8" xfId="0" applyFont="1" applyBorder="1" applyAlignment="1">
      <alignment horizontal="center" wrapText="1"/>
    </xf>
    <xf numFmtId="0" fontId="13" fillId="0" borderId="11" xfId="0" applyFont="1" applyBorder="1" applyAlignment="1">
      <alignment horizontal="right" vertical="top" wrapText="1"/>
    </xf>
    <xf numFmtId="0" fontId="0" fillId="0" borderId="0" xfId="0" applyFill="1"/>
    <xf numFmtId="0" fontId="9" fillId="0" borderId="0" xfId="0" applyFont="1" applyFill="1"/>
    <xf numFmtId="15" fontId="0" fillId="0" borderId="0" xfId="0" applyNumberFormat="1" applyFill="1" applyAlignment="1">
      <alignment horizontal="center"/>
    </xf>
    <xf numFmtId="0" fontId="0" fillId="0" borderId="0" xfId="0" applyFill="1" applyBorder="1"/>
    <xf numFmtId="6" fontId="8" fillId="0" borderId="0" xfId="22" applyNumberFormat="1" applyFont="1" applyFill="1" applyBorder="1" applyAlignment="1">
      <alignment horizontal="center"/>
    </xf>
    <xf numFmtId="0" fontId="0" fillId="0" borderId="14" xfId="0" applyFill="1" applyBorder="1"/>
    <xf numFmtId="6" fontId="7" fillId="0" borderId="11" xfId="22" applyNumberFormat="1" applyFont="1" applyFill="1" applyBorder="1"/>
    <xf numFmtId="0" fontId="7" fillId="0" borderId="11" xfId="0" applyFont="1" applyFill="1" applyBorder="1"/>
    <xf numFmtId="0" fontId="9" fillId="0" borderId="11" xfId="0" applyFont="1" applyFill="1" applyBorder="1"/>
    <xf numFmtId="0" fontId="9" fillId="0" borderId="17" xfId="0" applyFont="1" applyFill="1" applyBorder="1"/>
    <xf numFmtId="0" fontId="0" fillId="0" borderId="16" xfId="0" applyFill="1" applyBorder="1"/>
    <xf numFmtId="0" fontId="31" fillId="0" borderId="0" xfId="0" applyFont="1"/>
    <xf numFmtId="0" fontId="6" fillId="0" borderId="3" xfId="0" applyFont="1" applyBorder="1" applyAlignment="1" applyProtection="1">
      <alignment horizontal="center" wrapText="1"/>
      <protection locked="0"/>
    </xf>
    <xf numFmtId="0" fontId="11" fillId="0" borderId="0" xfId="20" applyFont="1"/>
    <xf numFmtId="0" fontId="7" fillId="0" borderId="0" xfId="20" applyFont="1" applyAlignment="1">
      <alignment horizontal="center"/>
    </xf>
    <xf numFmtId="0" fontId="8" fillId="0" borderId="0" xfId="20" applyFont="1"/>
    <xf numFmtId="0" fontId="7" fillId="0" borderId="0" xfId="20" applyFont="1" applyAlignment="1">
      <alignment horizontal="centerContinuous"/>
    </xf>
    <xf numFmtId="0" fontId="6" fillId="0" borderId="0" xfId="20"/>
    <xf numFmtId="0" fontId="6" fillId="0" borderId="3" xfId="20" applyBorder="1" applyAlignment="1">
      <alignment horizontal="right"/>
    </xf>
    <xf numFmtId="0" fontId="6" fillId="0" borderId="3" xfId="20" applyBorder="1" applyAlignment="1" applyProtection="1">
      <alignment horizontal="center" wrapText="1"/>
      <protection locked="0"/>
    </xf>
    <xf numFmtId="0" fontId="6" fillId="0" borderId="3" xfId="20" applyBorder="1" applyAlignment="1">
      <alignment horizontal="center" wrapText="1"/>
    </xf>
    <xf numFmtId="0" fontId="6" fillId="0" borderId="3" xfId="20" applyFont="1" applyBorder="1" applyAlignment="1">
      <alignment horizontal="center" wrapText="1"/>
    </xf>
    <xf numFmtId="0" fontId="6" fillId="6" borderId="3" xfId="20" applyFill="1" applyBorder="1" applyAlignment="1">
      <alignment horizontal="center" wrapText="1"/>
    </xf>
    <xf numFmtId="0" fontId="6" fillId="0" borderId="3" xfId="20" applyBorder="1"/>
    <xf numFmtId="3" fontId="6" fillId="0" borderId="3" xfId="20" applyNumberFormat="1" applyBorder="1"/>
    <xf numFmtId="3" fontId="6" fillId="0" borderId="3" xfId="20" applyNumberFormat="1" applyFill="1" applyBorder="1"/>
    <xf numFmtId="0" fontId="6" fillId="0" borderId="0" xfId="20" applyBorder="1"/>
    <xf numFmtId="0" fontId="7" fillId="0" borderId="19" xfId="20" applyFont="1" applyBorder="1" applyAlignment="1">
      <alignment horizontal="center"/>
    </xf>
    <xf numFmtId="0" fontId="14" fillId="0" borderId="19" xfId="20" applyFont="1" applyBorder="1" applyAlignment="1">
      <alignment horizontal="center"/>
    </xf>
    <xf numFmtId="0" fontId="6" fillId="0" borderId="8" xfId="20" applyBorder="1" applyAlignment="1" applyProtection="1">
      <alignment horizontal="center" wrapText="1"/>
      <protection locked="0"/>
    </xf>
    <xf numFmtId="0" fontId="6" fillId="6" borderId="8" xfId="20" applyFill="1" applyBorder="1" applyAlignment="1" applyProtection="1">
      <alignment horizontal="center" wrapText="1"/>
      <protection locked="0"/>
    </xf>
    <xf numFmtId="0" fontId="6" fillId="6" borderId="3" xfId="20" applyFill="1" applyBorder="1" applyAlignment="1" applyProtection="1">
      <alignment horizontal="center" wrapText="1"/>
      <protection locked="0"/>
    </xf>
    <xf numFmtId="0" fontId="6" fillId="0" borderId="6" xfId="20" applyBorder="1"/>
    <xf numFmtId="3" fontId="6" fillId="0" borderId="6" xfId="20" applyNumberFormat="1" applyBorder="1"/>
    <xf numFmtId="3" fontId="6" fillId="0" borderId="6" xfId="20" applyNumberFormat="1" applyFill="1" applyBorder="1"/>
    <xf numFmtId="0" fontId="13" fillId="0" borderId="11" xfId="0" applyFont="1" applyBorder="1" applyAlignment="1">
      <alignment horizontal="left" vertical="top" wrapText="1"/>
    </xf>
    <xf numFmtId="0" fontId="6" fillId="6" borderId="10" xfId="0" applyFont="1" applyFill="1" applyBorder="1" applyAlignment="1" applyProtection="1">
      <alignment horizontal="center" vertical="top" wrapText="1"/>
      <protection locked="0"/>
    </xf>
    <xf numFmtId="3" fontId="0" fillId="0" borderId="3" xfId="0" applyNumberFormat="1" applyFill="1" applyBorder="1"/>
    <xf numFmtId="0" fontId="6" fillId="6" borderId="3" xfId="0" applyFont="1" applyFill="1" applyBorder="1" applyAlignment="1" applyProtection="1">
      <alignment horizontal="center" vertical="top" wrapText="1"/>
      <protection locked="0"/>
    </xf>
    <xf numFmtId="0" fontId="33" fillId="0" borderId="0" xfId="0" applyFont="1"/>
    <xf numFmtId="3" fontId="0" fillId="0" borderId="6" xfId="0" applyNumberFormat="1" applyFill="1" applyBorder="1"/>
    <xf numFmtId="3" fontId="6" fillId="9" borderId="3" xfId="20" applyNumberFormat="1" applyFill="1" applyBorder="1"/>
    <xf numFmtId="3" fontId="0" fillId="9" borderId="3" xfId="0" applyNumberFormat="1" applyFill="1" applyBorder="1"/>
    <xf numFmtId="0" fontId="8" fillId="0" borderId="0" xfId="0" applyFont="1" applyAlignment="1">
      <alignment horizontal="centerContinuous"/>
    </xf>
    <xf numFmtId="0" fontId="0" fillId="0" borderId="3" xfId="0" applyFill="1" applyBorder="1"/>
    <xf numFmtId="0" fontId="10" fillId="0" borderId="3" xfId="23" applyFont="1" applyBorder="1"/>
    <xf numFmtId="0" fontId="11" fillId="0" borderId="11" xfId="0" applyFont="1" applyBorder="1" applyAlignment="1">
      <alignment vertical="top" wrapText="1"/>
    </xf>
    <xf numFmtId="0" fontId="0" fillId="0" borderId="12" xfId="0" applyBorder="1" applyAlignment="1"/>
    <xf numFmtId="0" fontId="11" fillId="0" borderId="11" xfId="0" applyFont="1" applyBorder="1" applyAlignment="1">
      <alignment horizontal="left" vertical="top" wrapText="1"/>
    </xf>
    <xf numFmtId="0" fontId="21" fillId="0" borderId="12" xfId="0" applyFont="1" applyBorder="1" applyAlignment="1">
      <alignment horizontal="left" vertical="top" wrapText="1"/>
    </xf>
    <xf numFmtId="0" fontId="6" fillId="0" borderId="0" xfId="20" applyFill="1"/>
    <xf numFmtId="0" fontId="6" fillId="0" borderId="10" xfId="20" applyBorder="1"/>
    <xf numFmtId="0" fontId="0" fillId="0" borderId="6" xfId="0" applyFill="1" applyBorder="1"/>
    <xf numFmtId="6" fontId="15" fillId="0" borderId="0" xfId="21" applyNumberFormat="1" applyFont="1" applyAlignment="1">
      <alignment horizontal="center"/>
    </xf>
    <xf numFmtId="0" fontId="35" fillId="0" borderId="18" xfId="0" applyFont="1" applyFill="1" applyBorder="1"/>
    <xf numFmtId="0" fontId="13" fillId="0" borderId="11" xfId="0" applyFont="1" applyBorder="1" applyAlignment="1">
      <alignment vertical="top" wrapText="1"/>
    </xf>
    <xf numFmtId="167" fontId="11" fillId="0" borderId="12" xfId="0" applyNumberFormat="1" applyFont="1" applyBorder="1" applyAlignment="1">
      <alignment horizontal="center" vertical="top" wrapText="1"/>
    </xf>
    <xf numFmtId="0" fontId="14" fillId="0" borderId="14" xfId="0" applyFont="1" applyFill="1" applyBorder="1"/>
    <xf numFmtId="0" fontId="11" fillId="0" borderId="11" xfId="0" applyFont="1" applyBorder="1" applyAlignment="1">
      <alignment horizontal="right" vertical="top" wrapText="1"/>
    </xf>
    <xf numFmtId="167" fontId="13" fillId="0" borderId="12" xfId="0" applyNumberFormat="1" applyFont="1" applyBorder="1" applyAlignment="1">
      <alignment horizontal="left" vertical="top" wrapText="1" indent="3"/>
    </xf>
    <xf numFmtId="0" fontId="7" fillId="0" borderId="0" xfId="20" applyFont="1" applyAlignment="1">
      <alignment horizontal="center"/>
    </xf>
    <xf numFmtId="0" fontId="0" fillId="0" borderId="6" xfId="0" applyBorder="1" applyAlignment="1">
      <alignment horizontal="center" wrapText="1"/>
    </xf>
    <xf numFmtId="0" fontId="0" fillId="0" borderId="8" xfId="0" applyBorder="1" applyAlignment="1">
      <alignment horizontal="center" wrapText="1"/>
    </xf>
    <xf numFmtId="0" fontId="8" fillId="0" borderId="0" xfId="0" applyFont="1" applyBorder="1" applyAlignment="1">
      <alignment horizontal="centerContinuous"/>
    </xf>
    <xf numFmtId="0" fontId="8" fillId="0" borderId="0" xfId="20" applyFont="1" applyFill="1"/>
    <xf numFmtId="0" fontId="7" fillId="0" borderId="0" xfId="20" applyFont="1" applyFill="1" applyAlignment="1">
      <alignment horizontal="center"/>
    </xf>
    <xf numFmtId="0" fontId="14" fillId="0" borderId="19" xfId="20" applyFont="1" applyFill="1" applyBorder="1" applyAlignment="1">
      <alignment horizontal="center"/>
    </xf>
    <xf numFmtId="0" fontId="6" fillId="0" borderId="8" xfId="20" applyFill="1" applyBorder="1" applyAlignment="1" applyProtection="1">
      <alignment horizontal="center" wrapText="1"/>
      <protection locked="0"/>
    </xf>
    <xf numFmtId="0" fontId="5" fillId="0" borderId="0" xfId="29"/>
    <xf numFmtId="0" fontId="37" fillId="9" borderId="3" xfId="18" applyFont="1" applyFill="1" applyBorder="1" applyAlignment="1" applyProtection="1">
      <alignment horizontal="center" vertical="top" wrapText="1"/>
      <protection locked="0"/>
    </xf>
    <xf numFmtId="0" fontId="36" fillId="8" borderId="3" xfId="18" applyFont="1" applyFill="1" applyBorder="1" applyAlignment="1" applyProtection="1">
      <alignment horizontal="center" vertical="top" wrapText="1"/>
      <protection locked="0"/>
    </xf>
    <xf numFmtId="0" fontId="37" fillId="11" borderId="3" xfId="18" applyFont="1" applyFill="1" applyBorder="1" applyAlignment="1" applyProtection="1">
      <alignment horizontal="center" vertical="top" wrapText="1"/>
      <protection locked="0"/>
    </xf>
    <xf numFmtId="0" fontId="5" fillId="9" borderId="3" xfId="29" applyFill="1" applyBorder="1"/>
    <xf numFmtId="0" fontId="5" fillId="11" borderId="3" xfId="29" applyFill="1" applyBorder="1"/>
    <xf numFmtId="0" fontId="34" fillId="0" borderId="0" xfId="29" applyFont="1" applyFill="1" applyAlignment="1"/>
    <xf numFmtId="0" fontId="36" fillId="0" borderId="0" xfId="29" applyFont="1" applyFill="1" applyAlignment="1"/>
    <xf numFmtId="0" fontId="5" fillId="0" borderId="0" xfId="29" applyFill="1"/>
    <xf numFmtId="0" fontId="37" fillId="11" borderId="3" xfId="29" applyFont="1" applyFill="1" applyBorder="1"/>
    <xf numFmtId="0" fontId="36" fillId="0" borderId="0" xfId="29" applyFont="1" applyAlignment="1"/>
    <xf numFmtId="0" fontId="37" fillId="9" borderId="3" xfId="29" applyFont="1" applyFill="1" applyBorder="1" applyAlignment="1">
      <alignment horizontal="center" vertical="top" wrapText="1"/>
    </xf>
    <xf numFmtId="0" fontId="37" fillId="11" borderId="3" xfId="29" applyFont="1" applyFill="1" applyBorder="1" applyAlignment="1">
      <alignment horizontal="center" vertical="top" wrapText="1"/>
    </xf>
    <xf numFmtId="0" fontId="13" fillId="0" borderId="0" xfId="21" applyFont="1" applyAlignment="1">
      <alignment horizontal="centerContinuous"/>
    </xf>
    <xf numFmtId="6" fontId="7" fillId="0" borderId="0" xfId="21" applyNumberFormat="1" applyFont="1" applyAlignment="1">
      <alignment horizontal="centerContinuous"/>
    </xf>
    <xf numFmtId="15" fontId="6" fillId="0" borderId="0" xfId="0" applyNumberFormat="1" applyFont="1" applyFill="1" applyBorder="1" applyAlignment="1">
      <alignment horizontal="center"/>
    </xf>
    <xf numFmtId="15" fontId="39" fillId="0" borderId="16" xfId="30" applyNumberFormat="1" applyFill="1" applyBorder="1" applyAlignment="1">
      <alignment horizontal="center"/>
    </xf>
    <xf numFmtId="170" fontId="6" fillId="0" borderId="6" xfId="20" applyNumberFormat="1" applyFill="1" applyBorder="1"/>
    <xf numFmtId="170" fontId="6" fillId="0" borderId="3" xfId="20" applyNumberFormat="1" applyFill="1" applyBorder="1"/>
    <xf numFmtId="4" fontId="0" fillId="0" borderId="3" xfId="0" applyNumberFormat="1" applyBorder="1"/>
    <xf numFmtId="3" fontId="8" fillId="0" borderId="0" xfId="73" applyNumberFormat="1" applyFont="1" applyAlignment="1" applyProtection="1">
      <alignment horizontal="center"/>
    </xf>
    <xf numFmtId="0" fontId="7" fillId="0" borderId="0" xfId="0" applyFont="1" applyAlignment="1">
      <alignment horizontal="center"/>
    </xf>
    <xf numFmtId="0" fontId="14" fillId="0" borderId="0" xfId="18" applyFont="1" applyFill="1" applyBorder="1" applyAlignment="1">
      <alignment horizontal="center" vertical="top" wrapText="1"/>
    </xf>
    <xf numFmtId="0" fontId="6" fillId="0" borderId="21" xfId="0" applyFont="1" applyFill="1" applyBorder="1"/>
    <xf numFmtId="0" fontId="0" fillId="0" borderId="21" xfId="0" applyFill="1" applyBorder="1"/>
    <xf numFmtId="0" fontId="6" fillId="0" borderId="21" xfId="18" applyFont="1" applyFill="1" applyBorder="1" applyAlignment="1">
      <alignment horizontal="center"/>
    </xf>
    <xf numFmtId="6" fontId="0" fillId="0" borderId="21" xfId="0" applyNumberFormat="1" applyFill="1" applyBorder="1"/>
    <xf numFmtId="0" fontId="5" fillId="9" borderId="3" xfId="29" applyFill="1" applyBorder="1" applyAlignment="1">
      <alignment horizontal="center"/>
    </xf>
    <xf numFmtId="0" fontId="37" fillId="11" borderId="3" xfId="29" applyFont="1" applyFill="1" applyBorder="1" applyAlignment="1">
      <alignment horizontal="center"/>
    </xf>
    <xf numFmtId="0" fontId="17" fillId="7" borderId="0" xfId="142" applyFont="1" applyFill="1" applyAlignment="1">
      <alignment horizontal="centerContinuous"/>
    </xf>
    <xf numFmtId="0" fontId="11" fillId="0" borderId="0" xfId="142" applyFont="1"/>
    <xf numFmtId="0" fontId="7" fillId="0" borderId="0" xfId="142" applyFont="1" applyAlignment="1">
      <alignment horizontal="centerContinuous"/>
    </xf>
    <xf numFmtId="0" fontId="8" fillId="0" borderId="0" xfId="142" applyFont="1"/>
    <xf numFmtId="0" fontId="7" fillId="0" borderId="0" xfId="142" quotePrefix="1" applyFont="1" applyAlignment="1">
      <alignment horizontal="centerContinuous"/>
    </xf>
    <xf numFmtId="0" fontId="13" fillId="0" borderId="0" xfId="142" applyFont="1" applyAlignment="1">
      <alignment horizontal="centerContinuous"/>
    </xf>
    <xf numFmtId="0" fontId="11" fillId="0" borderId="0" xfId="142" applyFont="1" applyAlignment="1">
      <alignment horizontal="centerContinuous"/>
    </xf>
    <xf numFmtId="0" fontId="8" fillId="0" borderId="0" xfId="142" applyFont="1" applyAlignment="1">
      <alignment horizontal="centerContinuous"/>
    </xf>
    <xf numFmtId="0" fontId="6" fillId="0" borderId="0" xfId="142"/>
    <xf numFmtId="0" fontId="6" fillId="0" borderId="0" xfId="142" applyAlignment="1">
      <alignment horizontal="centerContinuous"/>
    </xf>
    <xf numFmtId="0" fontId="7" fillId="0" borderId="0" xfId="142" applyFont="1"/>
    <xf numFmtId="0" fontId="6" fillId="0" borderId="3" xfId="142" applyBorder="1" applyAlignment="1" applyProtection="1">
      <alignment horizontal="center" wrapText="1"/>
      <protection locked="0"/>
    </xf>
    <xf numFmtId="0" fontId="6" fillId="0" borderId="3" xfId="142" applyFont="1" applyBorder="1" applyAlignment="1" applyProtection="1">
      <alignment horizontal="center" wrapText="1"/>
      <protection locked="0"/>
    </xf>
    <xf numFmtId="0" fontId="6" fillId="0" borderId="3" xfId="142" applyBorder="1"/>
    <xf numFmtId="2" fontId="6" fillId="0" borderId="3" xfId="142" applyNumberFormat="1" applyBorder="1" applyAlignment="1">
      <alignment horizontal="center"/>
    </xf>
    <xf numFmtId="170" fontId="6" fillId="0" borderId="3" xfId="142" applyNumberFormat="1" applyBorder="1"/>
    <xf numFmtId="2" fontId="6" fillId="0" borderId="0" xfId="142" applyNumberFormat="1"/>
    <xf numFmtId="170" fontId="28" fillId="0" borderId="3" xfId="142" applyNumberFormat="1" applyFont="1" applyBorder="1"/>
    <xf numFmtId="170" fontId="6" fillId="8" borderId="3" xfId="142" applyNumberFormat="1" applyFill="1" applyBorder="1"/>
    <xf numFmtId="170" fontId="62" fillId="0" borderId="3" xfId="142" applyNumberFormat="1" applyFont="1" applyBorder="1"/>
    <xf numFmtId="170" fontId="63" fillId="0" borderId="3" xfId="142" applyNumberFormat="1" applyFont="1" applyBorder="1"/>
    <xf numFmtId="0" fontId="6" fillId="0" borderId="0" xfId="142" applyBorder="1"/>
    <xf numFmtId="3" fontId="6" fillId="0" borderId="0" xfId="142" applyNumberFormat="1" applyBorder="1"/>
    <xf numFmtId="0" fontId="6" fillId="0" borderId="7" xfId="142" applyBorder="1"/>
    <xf numFmtId="0" fontId="6" fillId="0" borderId="9" xfId="142" applyBorder="1"/>
    <xf numFmtId="3" fontId="6" fillId="0" borderId="9" xfId="142" applyNumberFormat="1" applyBorder="1"/>
    <xf numFmtId="0" fontId="6" fillId="0" borderId="10" xfId="142" applyBorder="1"/>
    <xf numFmtId="0" fontId="6" fillId="0" borderId="3" xfId="142" applyFont="1" applyBorder="1"/>
    <xf numFmtId="171" fontId="6" fillId="0" borderId="3" xfId="142" applyNumberFormat="1" applyBorder="1" applyAlignment="1">
      <alignment horizontal="center"/>
    </xf>
    <xf numFmtId="170" fontId="6" fillId="0" borderId="3" xfId="142" applyNumberFormat="1" applyFill="1" applyBorder="1"/>
    <xf numFmtId="0" fontId="37" fillId="11" borderId="3" xfId="18" applyFont="1" applyFill="1" applyBorder="1" applyAlignment="1" applyProtection="1">
      <alignment horizontal="center" vertical="top" wrapText="1"/>
      <protection locked="0"/>
    </xf>
    <xf numFmtId="0" fontId="8" fillId="0" borderId="0" xfId="0" applyFont="1" applyAlignment="1">
      <alignment horizontal="center"/>
    </xf>
    <xf numFmtId="0" fontId="1" fillId="0" borderId="0" xfId="2364"/>
    <xf numFmtId="6" fontId="36" fillId="0" borderId="0" xfId="2364" applyNumberFormat="1" applyFont="1" applyFill="1" applyAlignment="1">
      <alignment horizontal="center"/>
    </xf>
    <xf numFmtId="0" fontId="36" fillId="0" borderId="0" xfId="2364" applyFont="1" applyFill="1" applyAlignment="1">
      <alignment horizontal="center"/>
    </xf>
    <xf numFmtId="0" fontId="1" fillId="9" borderId="3" xfId="2364" applyFill="1" applyBorder="1"/>
    <xf numFmtId="0" fontId="38" fillId="8" borderId="3" xfId="2364" applyFont="1" applyFill="1" applyBorder="1"/>
    <xf numFmtId="1" fontId="1" fillId="9" borderId="3" xfId="2364" applyNumberFormat="1" applyFill="1" applyBorder="1"/>
    <xf numFmtId="1" fontId="38" fillId="8" borderId="3" xfId="2364" applyNumberFormat="1" applyFont="1" applyFill="1" applyBorder="1"/>
    <xf numFmtId="0" fontId="1" fillId="11" borderId="3" xfId="2364" applyFill="1" applyBorder="1"/>
    <xf numFmtId="1" fontId="1" fillId="11" borderId="3" xfId="2364" applyNumberFormat="1" applyFill="1" applyBorder="1"/>
    <xf numFmtId="173" fontId="1" fillId="9" borderId="3" xfId="85" applyNumberFormat="1" applyFont="1" applyFill="1" applyBorder="1"/>
    <xf numFmtId="173" fontId="38" fillId="8" borderId="3" xfId="85" applyNumberFormat="1" applyFont="1" applyFill="1" applyBorder="1"/>
    <xf numFmtId="3" fontId="1" fillId="9" borderId="3" xfId="2364" applyNumberFormat="1" applyFill="1" applyBorder="1"/>
    <xf numFmtId="0" fontId="1" fillId="0" borderId="0" xfId="2364" applyFont="1"/>
    <xf numFmtId="0" fontId="1" fillId="9" borderId="3" xfId="2364" applyFont="1" applyFill="1" applyBorder="1"/>
    <xf numFmtId="0" fontId="72" fillId="0" borderId="0" xfId="0" applyFont="1" applyAlignment="1">
      <alignment vertical="center"/>
    </xf>
    <xf numFmtId="0" fontId="11" fillId="0" borderId="17" xfId="0" applyFont="1" applyBorder="1" applyAlignment="1">
      <alignment wrapText="1"/>
    </xf>
    <xf numFmtId="0" fontId="11" fillId="0" borderId="20" xfId="0" applyFont="1" applyBorder="1" applyAlignment="1">
      <alignment wrapText="1"/>
    </xf>
    <xf numFmtId="0" fontId="29" fillId="0" borderId="18" xfId="0" applyFont="1" applyBorder="1" applyAlignment="1">
      <alignment horizontal="center" vertical="top"/>
    </xf>
    <xf numFmtId="0" fontId="29" fillId="0" borderId="15" xfId="0" applyFont="1" applyBorder="1" applyAlignment="1">
      <alignment horizontal="center" vertical="top"/>
    </xf>
    <xf numFmtId="0" fontId="22" fillId="0" borderId="11" xfId="0" applyFont="1" applyBorder="1" applyAlignment="1">
      <alignment horizontal="center" vertical="top"/>
    </xf>
    <xf numFmtId="0" fontId="0" fillId="0" borderId="12" xfId="0" applyBorder="1" applyAlignment="1"/>
    <xf numFmtId="0" fontId="11" fillId="0" borderId="11" xfId="0" applyFont="1" applyBorder="1" applyAlignment="1">
      <alignment horizontal="left" vertical="top" wrapText="1"/>
    </xf>
    <xf numFmtId="0" fontId="21" fillId="0" borderId="12" xfId="0" applyFont="1" applyBorder="1" applyAlignment="1">
      <alignment horizontal="left" vertical="top" wrapText="1"/>
    </xf>
    <xf numFmtId="0" fontId="11" fillId="0" borderId="11" xfId="0" applyFont="1" applyBorder="1" applyAlignment="1">
      <alignment vertical="top" wrapText="1"/>
    </xf>
    <xf numFmtId="0" fontId="22" fillId="0" borderId="12" xfId="0" applyFont="1" applyBorder="1" applyAlignment="1">
      <alignment horizontal="center" vertical="top"/>
    </xf>
    <xf numFmtId="0" fontId="22" fillId="0" borderId="11" xfId="0" applyFont="1" applyFill="1" applyBorder="1" applyAlignment="1">
      <alignment horizontal="center" vertical="top"/>
    </xf>
    <xf numFmtId="0" fontId="22" fillId="0" borderId="12" xfId="0" applyFont="1" applyFill="1" applyBorder="1" applyAlignment="1">
      <alignment horizontal="center" vertical="top"/>
    </xf>
    <xf numFmtId="0" fontId="21" fillId="0" borderId="11" xfId="0" applyFont="1" applyBorder="1" applyAlignment="1">
      <alignment vertical="top" wrapText="1"/>
    </xf>
    <xf numFmtId="0" fontId="13" fillId="0" borderId="11" xfId="0" applyFont="1" applyBorder="1" applyAlignment="1">
      <alignment vertical="top" wrapText="1"/>
    </xf>
    <xf numFmtId="0" fontId="14" fillId="0" borderId="12" xfId="0" applyFont="1" applyBorder="1" applyAlignment="1"/>
    <xf numFmtId="0" fontId="17" fillId="7" borderId="0" xfId="20" applyFont="1" applyFill="1" applyAlignment="1">
      <alignment horizontal="center"/>
    </xf>
    <xf numFmtId="6" fontId="7" fillId="0" borderId="0" xfId="20" applyNumberFormat="1" applyFont="1" applyAlignment="1">
      <alignment horizontal="center"/>
    </xf>
    <xf numFmtId="0" fontId="7" fillId="0" borderId="0" xfId="20" applyFont="1" applyAlignment="1">
      <alignment horizontal="center"/>
    </xf>
    <xf numFmtId="0" fontId="13" fillId="0" borderId="0" xfId="20" applyFont="1" applyAlignment="1">
      <alignment horizontal="center" vertical="top" wrapText="1"/>
    </xf>
    <xf numFmtId="0" fontId="7" fillId="0" borderId="0" xfId="20" quotePrefix="1" applyFont="1" applyAlignment="1">
      <alignment horizontal="center"/>
    </xf>
    <xf numFmtId="0" fontId="13" fillId="0" borderId="0" xfId="20" applyFont="1" applyFill="1" applyAlignment="1">
      <alignment horizontal="center"/>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 xfId="0" applyBorder="1" applyAlignment="1">
      <alignment horizontal="center" wrapText="1"/>
    </xf>
    <xf numFmtId="0" fontId="0" fillId="0" borderId="8" xfId="0" applyBorder="1" applyAlignment="1">
      <alignment horizontal="center" wrapText="1"/>
    </xf>
    <xf numFmtId="0" fontId="17" fillId="7" borderId="0" xfId="0" applyFont="1" applyFill="1" applyAlignment="1">
      <alignment horizontal="center"/>
    </xf>
    <xf numFmtId="6" fontId="7" fillId="0" borderId="0" xfId="0" applyNumberFormat="1" applyFont="1" applyAlignment="1">
      <alignment horizontal="center"/>
    </xf>
    <xf numFmtId="0" fontId="7" fillId="0" borderId="0" xfId="0" applyFont="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18" fillId="7" borderId="0" xfId="0" applyFont="1" applyFill="1" applyAlignment="1">
      <alignment horizontal="center"/>
    </xf>
    <xf numFmtId="0" fontId="7" fillId="0" borderId="0" xfId="0" applyFont="1" applyBorder="1" applyAlignment="1">
      <alignment horizontal="center"/>
    </xf>
    <xf numFmtId="0" fontId="8" fillId="0" borderId="19" xfId="0" applyFont="1" applyBorder="1" applyAlignment="1">
      <alignment horizontal="center"/>
    </xf>
    <xf numFmtId="0" fontId="8" fillId="0" borderId="0" xfId="0" applyFont="1" applyBorder="1" applyAlignment="1">
      <alignment horizontal="center"/>
    </xf>
    <xf numFmtId="0" fontId="36" fillId="9" borderId="3" xfId="18" applyFont="1" applyFill="1" applyBorder="1" applyAlignment="1">
      <alignment horizontal="center"/>
    </xf>
    <xf numFmtId="0" fontId="34" fillId="10" borderId="0" xfId="2364" applyFont="1" applyFill="1" applyAlignment="1">
      <alignment horizontal="center"/>
    </xf>
    <xf numFmtId="6" fontId="36" fillId="0" borderId="0" xfId="2364" applyNumberFormat="1" applyFont="1" applyFill="1" applyAlignment="1">
      <alignment horizontal="center"/>
    </xf>
    <xf numFmtId="0" fontId="36" fillId="0" borderId="0" xfId="2364" applyFont="1" applyFill="1" applyAlignment="1">
      <alignment horizontal="center"/>
    </xf>
    <xf numFmtId="0" fontId="36" fillId="0" borderId="0" xfId="2364" applyFont="1" applyAlignment="1">
      <alignment horizontal="center"/>
    </xf>
    <xf numFmtId="0" fontId="36" fillId="9" borderId="3" xfId="2364" applyFont="1" applyFill="1" applyBorder="1" applyAlignment="1">
      <alignment horizontal="center"/>
    </xf>
    <xf numFmtId="0" fontId="36" fillId="11" borderId="3" xfId="2364" applyFont="1" applyFill="1" applyBorder="1" applyAlignment="1">
      <alignment horizontal="center"/>
    </xf>
    <xf numFmtId="0" fontId="36" fillId="11" borderId="3" xfId="18" applyFont="1" applyFill="1" applyBorder="1" applyAlignment="1">
      <alignment horizontal="center"/>
    </xf>
    <xf numFmtId="0" fontId="36" fillId="9" borderId="3" xfId="29" applyFont="1" applyFill="1" applyBorder="1" applyAlignment="1">
      <alignment horizontal="center"/>
    </xf>
    <xf numFmtId="0" fontId="36" fillId="11" borderId="3" xfId="29" applyFont="1" applyFill="1" applyBorder="1" applyAlignment="1">
      <alignment horizontal="center"/>
    </xf>
    <xf numFmtId="0" fontId="34" fillId="10" borderId="0" xfId="29" applyFont="1" applyFill="1" applyAlignment="1">
      <alignment horizontal="center"/>
    </xf>
    <xf numFmtId="6" fontId="36" fillId="0" borderId="0" xfId="29" applyNumberFormat="1" applyFont="1" applyFill="1" applyAlignment="1">
      <alignment horizontal="center"/>
    </xf>
    <xf numFmtId="0" fontId="36" fillId="0" borderId="0" xfId="29" applyFont="1" applyAlignment="1">
      <alignment horizontal="center"/>
    </xf>
    <xf numFmtId="0" fontId="38" fillId="9" borderId="3" xfId="29" applyFont="1" applyFill="1" applyBorder="1" applyAlignment="1">
      <alignment horizontal="center"/>
    </xf>
    <xf numFmtId="0" fontId="37" fillId="11" borderId="7" xfId="18" applyFont="1" applyFill="1" applyBorder="1" applyAlignment="1" applyProtection="1">
      <alignment horizontal="center" vertical="top" wrapText="1"/>
      <protection locked="0"/>
    </xf>
    <xf numFmtId="0" fontId="37" fillId="11" borderId="9" xfId="18" applyFont="1" applyFill="1" applyBorder="1" applyAlignment="1" applyProtection="1">
      <alignment horizontal="center" vertical="top" wrapText="1"/>
      <protection locked="0"/>
    </xf>
    <xf numFmtId="0" fontId="37" fillId="11" borderId="10" xfId="18" applyFont="1" applyFill="1" applyBorder="1" applyAlignment="1" applyProtection="1">
      <alignment horizontal="center" vertical="top" wrapText="1"/>
      <protection locked="0"/>
    </xf>
    <xf numFmtId="0" fontId="37" fillId="11" borderId="3" xfId="18" applyFont="1" applyFill="1" applyBorder="1" applyAlignment="1" applyProtection="1">
      <alignment horizontal="center" vertical="top" wrapText="1"/>
      <protection locked="0"/>
    </xf>
    <xf numFmtId="0" fontId="37" fillId="9" borderId="7" xfId="18" applyFont="1" applyFill="1" applyBorder="1" applyAlignment="1" applyProtection="1">
      <alignment horizontal="center" vertical="top" wrapText="1"/>
      <protection locked="0"/>
    </xf>
    <xf numFmtId="0" fontId="37" fillId="9" borderId="10" xfId="18" applyFont="1" applyFill="1" applyBorder="1" applyAlignment="1" applyProtection="1">
      <alignment horizontal="center" vertical="top" wrapText="1"/>
      <protection locked="0"/>
    </xf>
    <xf numFmtId="6" fontId="36" fillId="0" borderId="0" xfId="29" applyNumberFormat="1" applyFont="1" applyAlignment="1">
      <alignment horizontal="center"/>
    </xf>
    <xf numFmtId="0" fontId="17" fillId="7" borderId="0" xfId="21" applyFont="1" applyFill="1" applyAlignment="1">
      <alignment horizontal="center"/>
    </xf>
    <xf numFmtId="0" fontId="20" fillId="7" borderId="0" xfId="21" applyFont="1" applyFill="1" applyAlignment="1">
      <alignment horizontal="center"/>
    </xf>
    <xf numFmtId="0" fontId="21" fillId="0" borderId="0" xfId="0" applyFont="1" applyAlignment="1"/>
    <xf numFmtId="6" fontId="7" fillId="0" borderId="0" xfId="21" applyNumberFormat="1" applyFont="1" applyAlignment="1">
      <alignment horizontal="center"/>
    </xf>
    <xf numFmtId="0" fontId="7" fillId="0" borderId="0" xfId="21" applyFont="1" applyAlignment="1">
      <alignment horizontal="center"/>
    </xf>
    <xf numFmtId="0" fontId="13" fillId="0" borderId="0" xfId="21" applyFont="1" applyAlignment="1">
      <alignment horizontal="center"/>
    </xf>
    <xf numFmtId="0" fontId="15" fillId="0" borderId="0" xfId="21" applyFont="1" applyAlignment="1">
      <alignment horizontal="center"/>
    </xf>
    <xf numFmtId="3" fontId="8" fillId="0" borderId="19" xfId="21" applyNumberFormat="1" applyFont="1" applyBorder="1" applyAlignment="1">
      <alignment horizontal="center"/>
    </xf>
    <xf numFmtId="3" fontId="14" fillId="0" borderId="0" xfId="21" applyNumberFormat="1" applyFont="1" applyAlignment="1">
      <alignment horizontal="center"/>
    </xf>
    <xf numFmtId="0" fontId="10" fillId="0" borderId="6" xfId="23" applyFont="1" applyBorder="1" applyAlignment="1"/>
    <xf numFmtId="0" fontId="0" fillId="0" borderId="8" xfId="0" applyBorder="1" applyAlignment="1"/>
    <xf numFmtId="3" fontId="8" fillId="0" borderId="0" xfId="21" applyNumberFormat="1" applyFont="1" applyAlignment="1">
      <alignment horizontal="center"/>
    </xf>
    <xf numFmtId="6" fontId="13" fillId="0" borderId="0" xfId="0" applyNumberFormat="1" applyFont="1" applyAlignment="1">
      <alignment horizontal="center"/>
    </xf>
    <xf numFmtId="0" fontId="13" fillId="0" borderId="0" xfId="0" applyFont="1" applyAlignment="1">
      <alignment horizontal="center"/>
    </xf>
  </cellXfs>
  <cellStyles count="2365">
    <cellStyle name="_x0013_" xfId="143"/>
    <cellStyle name="_x0013_ 2" xfId="144"/>
    <cellStyle name="_x0013_ 2 2" xfId="145"/>
    <cellStyle name="_x0013_ 3" xfId="146"/>
    <cellStyle name="_x0013__ESSENTIAL-Detail" xfId="147"/>
    <cellStyle name="_x0013__ESSENTIAL-Detail (2)" xfId="148"/>
    <cellStyle name="_x0013__ESSENTIAL-Detail (2) 2" xfId="149"/>
    <cellStyle name="_x0013__ESSENTIAL-Detail (2)_Capacity" xfId="150"/>
    <cellStyle name="_x0013__ESSENTIAL-Detail (2)_ESSENTIAL-Detail" xfId="151"/>
    <cellStyle name="_x0013__ESSENTIAL-Detail (2)_RPS Strategy 9-14-11_Feb Load_Report EE" xfId="152"/>
    <cellStyle name="_x0013__ESSENTIAL-Detail 2" xfId="153"/>
    <cellStyle name="_x0013__ESSENTIAL-Detail 3" xfId="154"/>
    <cellStyle name="_x0013__ESSENTIAL-Detail 4" xfId="155"/>
    <cellStyle name="_x0013__ESSENTIAL-Detail 5" xfId="156"/>
    <cellStyle name="_x0013__ESSENTIAL-Detail_Capacity" xfId="157"/>
    <cellStyle name="_x0013__ESSENTIAL-Detail_ESSENTIAL-Detail" xfId="158"/>
    <cellStyle name="_x0013__ESSENTIAL-Detail_RPS Strategy 9-14-11_Feb Load_Report EE" xfId="159"/>
    <cellStyle name="_x0013__Regression Forecast Comparison" xfId="160"/>
    <cellStyle name="_x0013__RPS Costs" xfId="161"/>
    <cellStyle name="_x0013__Ruiz OG Gen" xfId="162"/>
    <cellStyle name="_x0010_“+ˆÉ•?pý¤" xfId="163"/>
    <cellStyle name="_x0010_“+ˆÉ•?pý¤ 2" xfId="164"/>
    <cellStyle name="20% - Accent1" xfId="46" builtinId="30" customBuiltin="1"/>
    <cellStyle name="20% - Accent1 10" xfId="165"/>
    <cellStyle name="20% - Accent1 10 2" xfId="166"/>
    <cellStyle name="20% - Accent1 10 2 2" xfId="167"/>
    <cellStyle name="20% - Accent1 10 3" xfId="168"/>
    <cellStyle name="20% - Accent1 10 3 2" xfId="169"/>
    <cellStyle name="20% - Accent1 11" xfId="170"/>
    <cellStyle name="20% - Accent1 11 2" xfId="171"/>
    <cellStyle name="20% - Accent1 11 2 2" xfId="172"/>
    <cellStyle name="20% - Accent1 11 3" xfId="173"/>
    <cellStyle name="20% - Accent1 11 3 2" xfId="174"/>
    <cellStyle name="20% - Accent1 12 2" xfId="175"/>
    <cellStyle name="20% - Accent1 12 2 2" xfId="176"/>
    <cellStyle name="20% - Accent1 12 3" xfId="177"/>
    <cellStyle name="20% - Accent1 12 3 2" xfId="178"/>
    <cellStyle name="20% - Accent1 13 2" xfId="179"/>
    <cellStyle name="20% - Accent1 13 2 2" xfId="180"/>
    <cellStyle name="20% - Accent1 13 3" xfId="181"/>
    <cellStyle name="20% - Accent1 13 3 2" xfId="182"/>
    <cellStyle name="20% - Accent1 14 2" xfId="183"/>
    <cellStyle name="20% - Accent1 14 2 2" xfId="184"/>
    <cellStyle name="20% - Accent1 14 3" xfId="185"/>
    <cellStyle name="20% - Accent1 14 3 2" xfId="186"/>
    <cellStyle name="20% - Accent1 15" xfId="187"/>
    <cellStyle name="20% - Accent1 15 2" xfId="188"/>
    <cellStyle name="20% - Accent1 15 2 2" xfId="189"/>
    <cellStyle name="20% - Accent1 15 3" xfId="190"/>
    <cellStyle name="20% - Accent1 15 3 2" xfId="191"/>
    <cellStyle name="20% - Accent1 15 4" xfId="192"/>
    <cellStyle name="20% - Accent1 15 4 2" xfId="193"/>
    <cellStyle name="20% - Accent1 15 5" xfId="194"/>
    <cellStyle name="20% - Accent1 15 5 2" xfId="195"/>
    <cellStyle name="20% - Accent1 15 6" xfId="196"/>
    <cellStyle name="20% - Accent1 15 6 2" xfId="197"/>
    <cellStyle name="20% - Accent1 15 7" xfId="198"/>
    <cellStyle name="20% - Accent1 15 7 2" xfId="199"/>
    <cellStyle name="20% - Accent1 15 8" xfId="200"/>
    <cellStyle name="20% - Accent1 15_Capacity" xfId="201"/>
    <cellStyle name="20% - Accent1 16" xfId="202"/>
    <cellStyle name="20% - Accent1 16 2" xfId="203"/>
    <cellStyle name="20% - Accent1 17" xfId="204"/>
    <cellStyle name="20% - Accent1 17 2" xfId="205"/>
    <cellStyle name="20% - Accent1 18" xfId="206"/>
    <cellStyle name="20% - Accent1 18 2" xfId="207"/>
    <cellStyle name="20% - Accent1 19" xfId="208"/>
    <cellStyle name="20% - Accent1 19 2" xfId="209"/>
    <cellStyle name="20% - Accent1 2" xfId="107"/>
    <cellStyle name="20% - Accent1 2 2" xfId="210"/>
    <cellStyle name="20% - Accent1 2 2 2" xfId="211"/>
    <cellStyle name="20% - Accent1 2 3" xfId="212"/>
    <cellStyle name="20% - Accent1 2 3 2" xfId="213"/>
    <cellStyle name="20% - Accent1 20" xfId="214"/>
    <cellStyle name="20% - Accent1 20 2" xfId="215"/>
    <cellStyle name="20% - Accent1 21" xfId="216"/>
    <cellStyle name="20% - Accent1 21 2" xfId="217"/>
    <cellStyle name="20% - Accent1 22" xfId="218"/>
    <cellStyle name="20% - Accent1 22 2" xfId="219"/>
    <cellStyle name="20% - Accent1 3" xfId="220"/>
    <cellStyle name="20% - Accent1 3 2" xfId="221"/>
    <cellStyle name="20% - Accent1 3 2 2" xfId="222"/>
    <cellStyle name="20% - Accent1 3 3" xfId="223"/>
    <cellStyle name="20% - Accent1 3 3 2" xfId="224"/>
    <cellStyle name="20% - Accent1 4" xfId="225"/>
    <cellStyle name="20% - Accent1 4 2" xfId="226"/>
    <cellStyle name="20% - Accent1 4 2 2" xfId="227"/>
    <cellStyle name="20% - Accent1 4 3" xfId="228"/>
    <cellStyle name="20% - Accent1 4 3 2" xfId="229"/>
    <cellStyle name="20% - Accent1 5" xfId="230"/>
    <cellStyle name="20% - Accent1 5 2" xfId="231"/>
    <cellStyle name="20% - Accent1 5 2 2" xfId="232"/>
    <cellStyle name="20% - Accent1 5 3" xfId="233"/>
    <cellStyle name="20% - Accent1 5 3 2" xfId="234"/>
    <cellStyle name="20% - Accent1 6" xfId="235"/>
    <cellStyle name="20% - Accent1 6 2" xfId="236"/>
    <cellStyle name="20% - Accent1 6 2 2" xfId="237"/>
    <cellStyle name="20% - Accent1 6 3" xfId="238"/>
    <cellStyle name="20% - Accent1 6 3 2" xfId="239"/>
    <cellStyle name="20% - Accent1 7" xfId="240"/>
    <cellStyle name="20% - Accent1 7 2" xfId="241"/>
    <cellStyle name="20% - Accent1 7 2 2" xfId="242"/>
    <cellStyle name="20% - Accent1 7 3" xfId="243"/>
    <cellStyle name="20% - Accent1 7 3 2" xfId="244"/>
    <cellStyle name="20% - Accent1 8" xfId="245"/>
    <cellStyle name="20% - Accent1 8 2" xfId="246"/>
    <cellStyle name="20% - Accent1 8 2 2" xfId="247"/>
    <cellStyle name="20% - Accent1 8 3" xfId="248"/>
    <cellStyle name="20% - Accent1 8 3 2" xfId="249"/>
    <cellStyle name="20% - Accent1 9" xfId="250"/>
    <cellStyle name="20% - Accent1 9 2" xfId="251"/>
    <cellStyle name="20% - Accent1 9 2 2" xfId="252"/>
    <cellStyle name="20% - Accent1 9 3" xfId="253"/>
    <cellStyle name="20% - Accent1 9 3 2" xfId="254"/>
    <cellStyle name="20% - Accent2" xfId="50" builtinId="34" customBuiltin="1"/>
    <cellStyle name="20% - Accent2 10" xfId="255"/>
    <cellStyle name="20% - Accent2 10 2" xfId="256"/>
    <cellStyle name="20% - Accent2 10 2 2" xfId="257"/>
    <cellStyle name="20% - Accent2 10 3" xfId="258"/>
    <cellStyle name="20% - Accent2 10 3 2" xfId="259"/>
    <cellStyle name="20% - Accent2 11" xfId="260"/>
    <cellStyle name="20% - Accent2 11 2" xfId="261"/>
    <cellStyle name="20% - Accent2 11 2 2" xfId="262"/>
    <cellStyle name="20% - Accent2 11 3" xfId="263"/>
    <cellStyle name="20% - Accent2 11 3 2" xfId="264"/>
    <cellStyle name="20% - Accent2 12 2" xfId="265"/>
    <cellStyle name="20% - Accent2 12 2 2" xfId="266"/>
    <cellStyle name="20% - Accent2 12 3" xfId="267"/>
    <cellStyle name="20% - Accent2 12 3 2" xfId="268"/>
    <cellStyle name="20% - Accent2 13 2" xfId="269"/>
    <cellStyle name="20% - Accent2 13 2 2" xfId="270"/>
    <cellStyle name="20% - Accent2 13 3" xfId="271"/>
    <cellStyle name="20% - Accent2 13 3 2" xfId="272"/>
    <cellStyle name="20% - Accent2 14 2" xfId="273"/>
    <cellStyle name="20% - Accent2 14 2 2" xfId="274"/>
    <cellStyle name="20% - Accent2 14 3" xfId="275"/>
    <cellStyle name="20% - Accent2 14 3 2" xfId="276"/>
    <cellStyle name="20% - Accent2 15" xfId="277"/>
    <cellStyle name="20% - Accent2 15 2" xfId="278"/>
    <cellStyle name="20% - Accent2 15 2 2" xfId="279"/>
    <cellStyle name="20% - Accent2 15 3" xfId="280"/>
    <cellStyle name="20% - Accent2 15 3 2" xfId="281"/>
    <cellStyle name="20% - Accent2 15 4" xfId="282"/>
    <cellStyle name="20% - Accent2 15 4 2" xfId="283"/>
    <cellStyle name="20% - Accent2 15 5" xfId="284"/>
    <cellStyle name="20% - Accent2 15 5 2" xfId="285"/>
    <cellStyle name="20% - Accent2 15 6" xfId="286"/>
    <cellStyle name="20% - Accent2 15 6 2" xfId="287"/>
    <cellStyle name="20% - Accent2 15 7" xfId="288"/>
    <cellStyle name="20% - Accent2 15 7 2" xfId="289"/>
    <cellStyle name="20% - Accent2 15 8" xfId="290"/>
    <cellStyle name="20% - Accent2 15_Capacity" xfId="291"/>
    <cellStyle name="20% - Accent2 16" xfId="292"/>
    <cellStyle name="20% - Accent2 16 2" xfId="293"/>
    <cellStyle name="20% - Accent2 17" xfId="294"/>
    <cellStyle name="20% - Accent2 17 2" xfId="295"/>
    <cellStyle name="20% - Accent2 18" xfId="296"/>
    <cellStyle name="20% - Accent2 18 2" xfId="297"/>
    <cellStyle name="20% - Accent2 19" xfId="298"/>
    <cellStyle name="20% - Accent2 19 2" xfId="299"/>
    <cellStyle name="20% - Accent2 2" xfId="108"/>
    <cellStyle name="20% - Accent2 2 2" xfId="300"/>
    <cellStyle name="20% - Accent2 2 2 2" xfId="301"/>
    <cellStyle name="20% - Accent2 2 3" xfId="302"/>
    <cellStyle name="20% - Accent2 2 3 2" xfId="303"/>
    <cellStyle name="20% - Accent2 20" xfId="304"/>
    <cellStyle name="20% - Accent2 20 2" xfId="305"/>
    <cellStyle name="20% - Accent2 21" xfId="306"/>
    <cellStyle name="20% - Accent2 21 2" xfId="307"/>
    <cellStyle name="20% - Accent2 22" xfId="308"/>
    <cellStyle name="20% - Accent2 22 2" xfId="309"/>
    <cellStyle name="20% - Accent2 3" xfId="310"/>
    <cellStyle name="20% - Accent2 3 2" xfId="311"/>
    <cellStyle name="20% - Accent2 3 2 2" xfId="312"/>
    <cellStyle name="20% - Accent2 3 3" xfId="313"/>
    <cellStyle name="20% - Accent2 3 3 2" xfId="314"/>
    <cellStyle name="20% - Accent2 4" xfId="315"/>
    <cellStyle name="20% - Accent2 4 2" xfId="316"/>
    <cellStyle name="20% - Accent2 4 2 2" xfId="317"/>
    <cellStyle name="20% - Accent2 4 3" xfId="318"/>
    <cellStyle name="20% - Accent2 4 3 2" xfId="319"/>
    <cellStyle name="20% - Accent2 5" xfId="320"/>
    <cellStyle name="20% - Accent2 5 2" xfId="321"/>
    <cellStyle name="20% - Accent2 5 2 2" xfId="322"/>
    <cellStyle name="20% - Accent2 5 3" xfId="323"/>
    <cellStyle name="20% - Accent2 5 3 2" xfId="324"/>
    <cellStyle name="20% - Accent2 6" xfId="325"/>
    <cellStyle name="20% - Accent2 6 2" xfId="326"/>
    <cellStyle name="20% - Accent2 6 2 2" xfId="327"/>
    <cellStyle name="20% - Accent2 6 3" xfId="328"/>
    <cellStyle name="20% - Accent2 6 3 2" xfId="329"/>
    <cellStyle name="20% - Accent2 7" xfId="330"/>
    <cellStyle name="20% - Accent2 7 2" xfId="331"/>
    <cellStyle name="20% - Accent2 7 2 2" xfId="332"/>
    <cellStyle name="20% - Accent2 7 3" xfId="333"/>
    <cellStyle name="20% - Accent2 7 3 2" xfId="334"/>
    <cellStyle name="20% - Accent2 8" xfId="335"/>
    <cellStyle name="20% - Accent2 8 2" xfId="336"/>
    <cellStyle name="20% - Accent2 8 2 2" xfId="337"/>
    <cellStyle name="20% - Accent2 8 3" xfId="338"/>
    <cellStyle name="20% - Accent2 8 3 2" xfId="339"/>
    <cellStyle name="20% - Accent2 9" xfId="340"/>
    <cellStyle name="20% - Accent2 9 2" xfId="341"/>
    <cellStyle name="20% - Accent2 9 2 2" xfId="342"/>
    <cellStyle name="20% - Accent2 9 3" xfId="343"/>
    <cellStyle name="20% - Accent2 9 3 2" xfId="344"/>
    <cellStyle name="20% - Accent3" xfId="54" builtinId="38" customBuiltin="1"/>
    <cellStyle name="20% - Accent3 10" xfId="345"/>
    <cellStyle name="20% - Accent3 10 2" xfId="346"/>
    <cellStyle name="20% - Accent3 10 2 2" xfId="347"/>
    <cellStyle name="20% - Accent3 10 3" xfId="348"/>
    <cellStyle name="20% - Accent3 10 3 2" xfId="349"/>
    <cellStyle name="20% - Accent3 11" xfId="350"/>
    <cellStyle name="20% - Accent3 11 2" xfId="351"/>
    <cellStyle name="20% - Accent3 11 2 2" xfId="352"/>
    <cellStyle name="20% - Accent3 11 3" xfId="353"/>
    <cellStyle name="20% - Accent3 11 3 2" xfId="354"/>
    <cellStyle name="20% - Accent3 12 2" xfId="355"/>
    <cellStyle name="20% - Accent3 12 2 2" xfId="356"/>
    <cellStyle name="20% - Accent3 12 3" xfId="357"/>
    <cellStyle name="20% - Accent3 12 3 2" xfId="358"/>
    <cellStyle name="20% - Accent3 13 2" xfId="359"/>
    <cellStyle name="20% - Accent3 13 2 2" xfId="360"/>
    <cellStyle name="20% - Accent3 13 3" xfId="361"/>
    <cellStyle name="20% - Accent3 13 3 2" xfId="362"/>
    <cellStyle name="20% - Accent3 14 2" xfId="363"/>
    <cellStyle name="20% - Accent3 14 2 2" xfId="364"/>
    <cellStyle name="20% - Accent3 14 3" xfId="365"/>
    <cellStyle name="20% - Accent3 14 3 2" xfId="366"/>
    <cellStyle name="20% - Accent3 15" xfId="367"/>
    <cellStyle name="20% - Accent3 15 2" xfId="368"/>
    <cellStyle name="20% - Accent3 15 2 2" xfId="369"/>
    <cellStyle name="20% - Accent3 15 3" xfId="370"/>
    <cellStyle name="20% - Accent3 15 3 2" xfId="371"/>
    <cellStyle name="20% - Accent3 15 4" xfId="372"/>
    <cellStyle name="20% - Accent3 15 4 2" xfId="373"/>
    <cellStyle name="20% - Accent3 15 5" xfId="374"/>
    <cellStyle name="20% - Accent3 15 5 2" xfId="375"/>
    <cellStyle name="20% - Accent3 15 6" xfId="376"/>
    <cellStyle name="20% - Accent3 15 6 2" xfId="377"/>
    <cellStyle name="20% - Accent3 15 7" xfId="378"/>
    <cellStyle name="20% - Accent3 15 7 2" xfId="379"/>
    <cellStyle name="20% - Accent3 15 8" xfId="380"/>
    <cellStyle name="20% - Accent3 15_Capacity" xfId="381"/>
    <cellStyle name="20% - Accent3 16" xfId="382"/>
    <cellStyle name="20% - Accent3 16 2" xfId="383"/>
    <cellStyle name="20% - Accent3 17" xfId="384"/>
    <cellStyle name="20% - Accent3 17 2" xfId="385"/>
    <cellStyle name="20% - Accent3 18" xfId="386"/>
    <cellStyle name="20% - Accent3 18 2" xfId="387"/>
    <cellStyle name="20% - Accent3 19" xfId="388"/>
    <cellStyle name="20% - Accent3 19 2" xfId="389"/>
    <cellStyle name="20% - Accent3 2" xfId="109"/>
    <cellStyle name="20% - Accent3 2 2" xfId="390"/>
    <cellStyle name="20% - Accent3 2 2 2" xfId="391"/>
    <cellStyle name="20% - Accent3 2 3" xfId="392"/>
    <cellStyle name="20% - Accent3 2 3 2" xfId="393"/>
    <cellStyle name="20% - Accent3 20" xfId="394"/>
    <cellStyle name="20% - Accent3 20 2" xfId="395"/>
    <cellStyle name="20% - Accent3 21" xfId="396"/>
    <cellStyle name="20% - Accent3 21 2" xfId="397"/>
    <cellStyle name="20% - Accent3 22" xfId="398"/>
    <cellStyle name="20% - Accent3 22 2" xfId="399"/>
    <cellStyle name="20% - Accent3 3" xfId="400"/>
    <cellStyle name="20% - Accent3 3 2" xfId="401"/>
    <cellStyle name="20% - Accent3 3 2 2" xfId="402"/>
    <cellStyle name="20% - Accent3 3 3" xfId="403"/>
    <cellStyle name="20% - Accent3 3 3 2" xfId="404"/>
    <cellStyle name="20% - Accent3 4" xfId="405"/>
    <cellStyle name="20% - Accent3 4 2" xfId="406"/>
    <cellStyle name="20% - Accent3 4 2 2" xfId="407"/>
    <cellStyle name="20% - Accent3 4 3" xfId="408"/>
    <cellStyle name="20% - Accent3 4 3 2" xfId="409"/>
    <cellStyle name="20% - Accent3 5" xfId="410"/>
    <cellStyle name="20% - Accent3 5 2" xfId="411"/>
    <cellStyle name="20% - Accent3 5 2 2" xfId="412"/>
    <cellStyle name="20% - Accent3 5 3" xfId="413"/>
    <cellStyle name="20% - Accent3 5 3 2" xfId="414"/>
    <cellStyle name="20% - Accent3 6" xfId="415"/>
    <cellStyle name="20% - Accent3 6 2" xfId="416"/>
    <cellStyle name="20% - Accent3 6 2 2" xfId="417"/>
    <cellStyle name="20% - Accent3 6 3" xfId="418"/>
    <cellStyle name="20% - Accent3 6 3 2" xfId="419"/>
    <cellStyle name="20% - Accent3 7" xfId="420"/>
    <cellStyle name="20% - Accent3 7 2" xfId="421"/>
    <cellStyle name="20% - Accent3 7 2 2" xfId="422"/>
    <cellStyle name="20% - Accent3 7 3" xfId="423"/>
    <cellStyle name="20% - Accent3 7 3 2" xfId="424"/>
    <cellStyle name="20% - Accent3 8" xfId="425"/>
    <cellStyle name="20% - Accent3 8 2" xfId="426"/>
    <cellStyle name="20% - Accent3 8 2 2" xfId="427"/>
    <cellStyle name="20% - Accent3 8 3" xfId="428"/>
    <cellStyle name="20% - Accent3 8 3 2" xfId="429"/>
    <cellStyle name="20% - Accent3 9" xfId="430"/>
    <cellStyle name="20% - Accent3 9 2" xfId="431"/>
    <cellStyle name="20% - Accent3 9 2 2" xfId="432"/>
    <cellStyle name="20% - Accent3 9 3" xfId="433"/>
    <cellStyle name="20% - Accent3 9 3 2" xfId="434"/>
    <cellStyle name="20% - Accent4" xfId="58" builtinId="42" customBuiltin="1"/>
    <cellStyle name="20% - Accent4 10" xfId="435"/>
    <cellStyle name="20% - Accent4 10 2" xfId="436"/>
    <cellStyle name="20% - Accent4 10 2 2" xfId="437"/>
    <cellStyle name="20% - Accent4 10 3" xfId="438"/>
    <cellStyle name="20% - Accent4 10 3 2" xfId="439"/>
    <cellStyle name="20% - Accent4 11" xfId="440"/>
    <cellStyle name="20% - Accent4 11 2" xfId="441"/>
    <cellStyle name="20% - Accent4 11 2 2" xfId="442"/>
    <cellStyle name="20% - Accent4 11 3" xfId="443"/>
    <cellStyle name="20% - Accent4 11 3 2" xfId="444"/>
    <cellStyle name="20% - Accent4 12 2" xfId="445"/>
    <cellStyle name="20% - Accent4 12 2 2" xfId="446"/>
    <cellStyle name="20% - Accent4 12 3" xfId="447"/>
    <cellStyle name="20% - Accent4 12 3 2" xfId="448"/>
    <cellStyle name="20% - Accent4 13 2" xfId="449"/>
    <cellStyle name="20% - Accent4 13 2 2" xfId="450"/>
    <cellStyle name="20% - Accent4 13 3" xfId="451"/>
    <cellStyle name="20% - Accent4 13 3 2" xfId="452"/>
    <cellStyle name="20% - Accent4 14 2" xfId="453"/>
    <cellStyle name="20% - Accent4 14 2 2" xfId="454"/>
    <cellStyle name="20% - Accent4 14 3" xfId="455"/>
    <cellStyle name="20% - Accent4 14 3 2" xfId="456"/>
    <cellStyle name="20% - Accent4 15" xfId="457"/>
    <cellStyle name="20% - Accent4 15 2" xfId="458"/>
    <cellStyle name="20% - Accent4 15 2 2" xfId="459"/>
    <cellStyle name="20% - Accent4 15 3" xfId="460"/>
    <cellStyle name="20% - Accent4 15 3 2" xfId="461"/>
    <cellStyle name="20% - Accent4 15 4" xfId="462"/>
    <cellStyle name="20% - Accent4 15 4 2" xfId="463"/>
    <cellStyle name="20% - Accent4 15 5" xfId="464"/>
    <cellStyle name="20% - Accent4 15 5 2" xfId="465"/>
    <cellStyle name="20% - Accent4 15 6" xfId="466"/>
    <cellStyle name="20% - Accent4 15 6 2" xfId="467"/>
    <cellStyle name="20% - Accent4 15 7" xfId="468"/>
    <cellStyle name="20% - Accent4 15 7 2" xfId="469"/>
    <cellStyle name="20% - Accent4 15 8" xfId="470"/>
    <cellStyle name="20% - Accent4 15_Capacity" xfId="471"/>
    <cellStyle name="20% - Accent4 16" xfId="472"/>
    <cellStyle name="20% - Accent4 16 2" xfId="473"/>
    <cellStyle name="20% - Accent4 17" xfId="474"/>
    <cellStyle name="20% - Accent4 17 2" xfId="475"/>
    <cellStyle name="20% - Accent4 18" xfId="476"/>
    <cellStyle name="20% - Accent4 18 2" xfId="477"/>
    <cellStyle name="20% - Accent4 19" xfId="478"/>
    <cellStyle name="20% - Accent4 19 2" xfId="479"/>
    <cellStyle name="20% - Accent4 2" xfId="110"/>
    <cellStyle name="20% - Accent4 2 2" xfId="480"/>
    <cellStyle name="20% - Accent4 2 2 2" xfId="481"/>
    <cellStyle name="20% - Accent4 2 3" xfId="482"/>
    <cellStyle name="20% - Accent4 2 3 2" xfId="483"/>
    <cellStyle name="20% - Accent4 20" xfId="484"/>
    <cellStyle name="20% - Accent4 20 2" xfId="485"/>
    <cellStyle name="20% - Accent4 21" xfId="486"/>
    <cellStyle name="20% - Accent4 21 2" xfId="487"/>
    <cellStyle name="20% - Accent4 22" xfId="488"/>
    <cellStyle name="20% - Accent4 22 2" xfId="489"/>
    <cellStyle name="20% - Accent4 3" xfId="490"/>
    <cellStyle name="20% - Accent4 3 2" xfId="491"/>
    <cellStyle name="20% - Accent4 3 2 2" xfId="492"/>
    <cellStyle name="20% - Accent4 3 3" xfId="493"/>
    <cellStyle name="20% - Accent4 3 3 2" xfId="494"/>
    <cellStyle name="20% - Accent4 4" xfId="495"/>
    <cellStyle name="20% - Accent4 4 2" xfId="496"/>
    <cellStyle name="20% - Accent4 4 2 2" xfId="497"/>
    <cellStyle name="20% - Accent4 4 3" xfId="498"/>
    <cellStyle name="20% - Accent4 4 3 2" xfId="499"/>
    <cellStyle name="20% - Accent4 5" xfId="500"/>
    <cellStyle name="20% - Accent4 5 2" xfId="501"/>
    <cellStyle name="20% - Accent4 5 2 2" xfId="502"/>
    <cellStyle name="20% - Accent4 5 3" xfId="503"/>
    <cellStyle name="20% - Accent4 5 3 2" xfId="504"/>
    <cellStyle name="20% - Accent4 6" xfId="505"/>
    <cellStyle name="20% - Accent4 6 2" xfId="506"/>
    <cellStyle name="20% - Accent4 6 2 2" xfId="507"/>
    <cellStyle name="20% - Accent4 6 3" xfId="508"/>
    <cellStyle name="20% - Accent4 6 3 2" xfId="509"/>
    <cellStyle name="20% - Accent4 7" xfId="510"/>
    <cellStyle name="20% - Accent4 7 2" xfId="511"/>
    <cellStyle name="20% - Accent4 7 2 2" xfId="512"/>
    <cellStyle name="20% - Accent4 7 3" xfId="513"/>
    <cellStyle name="20% - Accent4 7 3 2" xfId="514"/>
    <cellStyle name="20% - Accent4 8" xfId="515"/>
    <cellStyle name="20% - Accent4 8 2" xfId="516"/>
    <cellStyle name="20% - Accent4 8 2 2" xfId="517"/>
    <cellStyle name="20% - Accent4 8 3" xfId="518"/>
    <cellStyle name="20% - Accent4 8 3 2" xfId="519"/>
    <cellStyle name="20% - Accent4 9" xfId="520"/>
    <cellStyle name="20% - Accent4 9 2" xfId="521"/>
    <cellStyle name="20% - Accent4 9 2 2" xfId="522"/>
    <cellStyle name="20% - Accent4 9 3" xfId="523"/>
    <cellStyle name="20% - Accent4 9 3 2" xfId="524"/>
    <cellStyle name="20% - Accent5" xfId="62" builtinId="46" customBuiltin="1"/>
    <cellStyle name="20% - Accent5 10" xfId="525"/>
    <cellStyle name="20% - Accent5 10 2" xfId="526"/>
    <cellStyle name="20% - Accent5 10 2 2" xfId="527"/>
    <cellStyle name="20% - Accent5 10 3" xfId="528"/>
    <cellStyle name="20% - Accent5 10 3 2" xfId="529"/>
    <cellStyle name="20% - Accent5 11 2" xfId="530"/>
    <cellStyle name="20% - Accent5 11 2 2" xfId="531"/>
    <cellStyle name="20% - Accent5 11 3" xfId="532"/>
    <cellStyle name="20% - Accent5 11 3 2" xfId="533"/>
    <cellStyle name="20% - Accent5 12 2" xfId="534"/>
    <cellStyle name="20% - Accent5 12 2 2" xfId="535"/>
    <cellStyle name="20% - Accent5 12 3" xfId="536"/>
    <cellStyle name="20% - Accent5 12 3 2" xfId="537"/>
    <cellStyle name="20% - Accent5 13 2" xfId="538"/>
    <cellStyle name="20% - Accent5 13 2 2" xfId="539"/>
    <cellStyle name="20% - Accent5 13 3" xfId="540"/>
    <cellStyle name="20% - Accent5 13 3 2" xfId="541"/>
    <cellStyle name="20% - Accent5 14 2" xfId="542"/>
    <cellStyle name="20% - Accent5 14 2 2" xfId="543"/>
    <cellStyle name="20% - Accent5 14 3" xfId="544"/>
    <cellStyle name="20% - Accent5 14 3 2" xfId="545"/>
    <cellStyle name="20% - Accent5 15" xfId="546"/>
    <cellStyle name="20% - Accent5 15 2" xfId="547"/>
    <cellStyle name="20% - Accent5 15 2 2" xfId="548"/>
    <cellStyle name="20% - Accent5 15 3" xfId="549"/>
    <cellStyle name="20% - Accent5 15 3 2" xfId="550"/>
    <cellStyle name="20% - Accent5 15 4" xfId="551"/>
    <cellStyle name="20% - Accent5 15 4 2" xfId="552"/>
    <cellStyle name="20% - Accent5 15 5" xfId="553"/>
    <cellStyle name="20% - Accent5 15 5 2" xfId="554"/>
    <cellStyle name="20% - Accent5 15 6" xfId="555"/>
    <cellStyle name="20% - Accent5 15 6 2" xfId="556"/>
    <cellStyle name="20% - Accent5 15 7" xfId="557"/>
    <cellStyle name="20% - Accent5 15 7 2" xfId="558"/>
    <cellStyle name="20% - Accent5 15 8" xfId="559"/>
    <cellStyle name="20% - Accent5 15_Capacity" xfId="560"/>
    <cellStyle name="20% - Accent5 16" xfId="561"/>
    <cellStyle name="20% - Accent5 16 2" xfId="562"/>
    <cellStyle name="20% - Accent5 17" xfId="563"/>
    <cellStyle name="20% - Accent5 17 2" xfId="564"/>
    <cellStyle name="20% - Accent5 18" xfId="565"/>
    <cellStyle name="20% - Accent5 18 2" xfId="566"/>
    <cellStyle name="20% - Accent5 19" xfId="567"/>
    <cellStyle name="20% - Accent5 19 2" xfId="568"/>
    <cellStyle name="20% - Accent5 2" xfId="111"/>
    <cellStyle name="20% - Accent5 2 2" xfId="569"/>
    <cellStyle name="20% - Accent5 2 2 2" xfId="570"/>
    <cellStyle name="20% - Accent5 2 3" xfId="571"/>
    <cellStyle name="20% - Accent5 2 3 2" xfId="572"/>
    <cellStyle name="20% - Accent5 20" xfId="573"/>
    <cellStyle name="20% - Accent5 20 2" xfId="574"/>
    <cellStyle name="20% - Accent5 21" xfId="575"/>
    <cellStyle name="20% - Accent5 21 2" xfId="576"/>
    <cellStyle name="20% - Accent5 22" xfId="577"/>
    <cellStyle name="20% - Accent5 22 2" xfId="578"/>
    <cellStyle name="20% - Accent5 3" xfId="579"/>
    <cellStyle name="20% - Accent5 3 2" xfId="580"/>
    <cellStyle name="20% - Accent5 3 2 2" xfId="581"/>
    <cellStyle name="20% - Accent5 3 3" xfId="582"/>
    <cellStyle name="20% - Accent5 3 3 2" xfId="583"/>
    <cellStyle name="20% - Accent5 4" xfId="584"/>
    <cellStyle name="20% - Accent5 4 2" xfId="585"/>
    <cellStyle name="20% - Accent5 4 2 2" xfId="586"/>
    <cellStyle name="20% - Accent5 4 3" xfId="587"/>
    <cellStyle name="20% - Accent5 4 3 2" xfId="588"/>
    <cellStyle name="20% - Accent5 5" xfId="589"/>
    <cellStyle name="20% - Accent5 5 2" xfId="590"/>
    <cellStyle name="20% - Accent5 5 2 2" xfId="591"/>
    <cellStyle name="20% - Accent5 5 3" xfId="592"/>
    <cellStyle name="20% - Accent5 5 3 2" xfId="593"/>
    <cellStyle name="20% - Accent5 6" xfId="594"/>
    <cellStyle name="20% - Accent5 6 2" xfId="595"/>
    <cellStyle name="20% - Accent5 6 2 2" xfId="596"/>
    <cellStyle name="20% - Accent5 6 3" xfId="597"/>
    <cellStyle name="20% - Accent5 6 3 2" xfId="598"/>
    <cellStyle name="20% - Accent5 7" xfId="599"/>
    <cellStyle name="20% - Accent5 7 2" xfId="600"/>
    <cellStyle name="20% - Accent5 7 2 2" xfId="601"/>
    <cellStyle name="20% - Accent5 7 3" xfId="602"/>
    <cellStyle name="20% - Accent5 7 3 2" xfId="603"/>
    <cellStyle name="20% - Accent5 8" xfId="604"/>
    <cellStyle name="20% - Accent5 8 2" xfId="605"/>
    <cellStyle name="20% - Accent5 8 2 2" xfId="606"/>
    <cellStyle name="20% - Accent5 8 3" xfId="607"/>
    <cellStyle name="20% - Accent5 8 3 2" xfId="608"/>
    <cellStyle name="20% - Accent5 9" xfId="609"/>
    <cellStyle name="20% - Accent5 9 2" xfId="610"/>
    <cellStyle name="20% - Accent5 9 2 2" xfId="611"/>
    <cellStyle name="20% - Accent5 9 3" xfId="612"/>
    <cellStyle name="20% - Accent5 9 3 2" xfId="613"/>
    <cellStyle name="20% - Accent6" xfId="66" builtinId="50" customBuiltin="1"/>
    <cellStyle name="20% - Accent6 10" xfId="614"/>
    <cellStyle name="20% - Accent6 10 2" xfId="615"/>
    <cellStyle name="20% - Accent6 10 2 2" xfId="616"/>
    <cellStyle name="20% - Accent6 10 3" xfId="617"/>
    <cellStyle name="20% - Accent6 10 3 2" xfId="618"/>
    <cellStyle name="20% - Accent6 11 2" xfId="619"/>
    <cellStyle name="20% - Accent6 11 2 2" xfId="620"/>
    <cellStyle name="20% - Accent6 11 3" xfId="621"/>
    <cellStyle name="20% - Accent6 11 3 2" xfId="622"/>
    <cellStyle name="20% - Accent6 12 2" xfId="623"/>
    <cellStyle name="20% - Accent6 12 2 2" xfId="624"/>
    <cellStyle name="20% - Accent6 12 3" xfId="625"/>
    <cellStyle name="20% - Accent6 12 3 2" xfId="626"/>
    <cellStyle name="20% - Accent6 13 2" xfId="627"/>
    <cellStyle name="20% - Accent6 13 2 2" xfId="628"/>
    <cellStyle name="20% - Accent6 13 3" xfId="629"/>
    <cellStyle name="20% - Accent6 13 3 2" xfId="630"/>
    <cellStyle name="20% - Accent6 14 2" xfId="631"/>
    <cellStyle name="20% - Accent6 14 2 2" xfId="632"/>
    <cellStyle name="20% - Accent6 14 3" xfId="633"/>
    <cellStyle name="20% - Accent6 14 3 2" xfId="634"/>
    <cellStyle name="20% - Accent6 15" xfId="635"/>
    <cellStyle name="20% - Accent6 15 2" xfId="636"/>
    <cellStyle name="20% - Accent6 15 2 2" xfId="637"/>
    <cellStyle name="20% - Accent6 15 3" xfId="638"/>
    <cellStyle name="20% - Accent6 15 3 2" xfId="639"/>
    <cellStyle name="20% - Accent6 15 4" xfId="640"/>
    <cellStyle name="20% - Accent6 15 4 2" xfId="641"/>
    <cellStyle name="20% - Accent6 15 5" xfId="642"/>
    <cellStyle name="20% - Accent6 15 5 2" xfId="643"/>
    <cellStyle name="20% - Accent6 15 6" xfId="644"/>
    <cellStyle name="20% - Accent6 15 6 2" xfId="645"/>
    <cellStyle name="20% - Accent6 15 7" xfId="646"/>
    <cellStyle name="20% - Accent6 15 7 2" xfId="647"/>
    <cellStyle name="20% - Accent6 15 8" xfId="648"/>
    <cellStyle name="20% - Accent6 15_Capacity" xfId="649"/>
    <cellStyle name="20% - Accent6 16" xfId="650"/>
    <cellStyle name="20% - Accent6 16 2" xfId="651"/>
    <cellStyle name="20% - Accent6 17" xfId="652"/>
    <cellStyle name="20% - Accent6 17 2" xfId="653"/>
    <cellStyle name="20% - Accent6 18" xfId="654"/>
    <cellStyle name="20% - Accent6 18 2" xfId="655"/>
    <cellStyle name="20% - Accent6 19" xfId="656"/>
    <cellStyle name="20% - Accent6 19 2" xfId="657"/>
    <cellStyle name="20% - Accent6 2" xfId="112"/>
    <cellStyle name="20% - Accent6 2 2" xfId="658"/>
    <cellStyle name="20% - Accent6 2 2 2" xfId="659"/>
    <cellStyle name="20% - Accent6 2 3" xfId="660"/>
    <cellStyle name="20% - Accent6 2 3 2" xfId="661"/>
    <cellStyle name="20% - Accent6 20" xfId="662"/>
    <cellStyle name="20% - Accent6 20 2" xfId="663"/>
    <cellStyle name="20% - Accent6 21" xfId="664"/>
    <cellStyle name="20% - Accent6 21 2" xfId="665"/>
    <cellStyle name="20% - Accent6 22" xfId="666"/>
    <cellStyle name="20% - Accent6 22 2" xfId="667"/>
    <cellStyle name="20% - Accent6 3" xfId="668"/>
    <cellStyle name="20% - Accent6 3 2" xfId="669"/>
    <cellStyle name="20% - Accent6 3 2 2" xfId="670"/>
    <cellStyle name="20% - Accent6 3 3" xfId="671"/>
    <cellStyle name="20% - Accent6 3 3 2" xfId="672"/>
    <cellStyle name="20% - Accent6 4" xfId="673"/>
    <cellStyle name="20% - Accent6 4 2" xfId="674"/>
    <cellStyle name="20% - Accent6 4 2 2" xfId="675"/>
    <cellStyle name="20% - Accent6 4 3" xfId="676"/>
    <cellStyle name="20% - Accent6 4 3 2" xfId="677"/>
    <cellStyle name="20% - Accent6 5" xfId="678"/>
    <cellStyle name="20% - Accent6 5 2" xfId="679"/>
    <cellStyle name="20% - Accent6 5 2 2" xfId="680"/>
    <cellStyle name="20% - Accent6 5 3" xfId="681"/>
    <cellStyle name="20% - Accent6 5 3 2" xfId="682"/>
    <cellStyle name="20% - Accent6 6" xfId="683"/>
    <cellStyle name="20% - Accent6 6 2" xfId="684"/>
    <cellStyle name="20% - Accent6 6 2 2" xfId="685"/>
    <cellStyle name="20% - Accent6 6 3" xfId="686"/>
    <cellStyle name="20% - Accent6 6 3 2" xfId="687"/>
    <cellStyle name="20% - Accent6 7" xfId="688"/>
    <cellStyle name="20% - Accent6 7 2" xfId="689"/>
    <cellStyle name="20% - Accent6 7 2 2" xfId="690"/>
    <cellStyle name="20% - Accent6 7 3" xfId="691"/>
    <cellStyle name="20% - Accent6 7 3 2" xfId="692"/>
    <cellStyle name="20% - Accent6 8" xfId="693"/>
    <cellStyle name="20% - Accent6 8 2" xfId="694"/>
    <cellStyle name="20% - Accent6 8 2 2" xfId="695"/>
    <cellStyle name="20% - Accent6 8 3" xfId="696"/>
    <cellStyle name="20% - Accent6 8 3 2" xfId="697"/>
    <cellStyle name="20% - Accent6 9" xfId="698"/>
    <cellStyle name="20% - Accent6 9 2" xfId="699"/>
    <cellStyle name="20% - Accent6 9 2 2" xfId="700"/>
    <cellStyle name="20% - Accent6 9 3" xfId="701"/>
    <cellStyle name="20% - Accent6 9 3 2" xfId="702"/>
    <cellStyle name="40% - Accent1" xfId="47" builtinId="31" customBuiltin="1"/>
    <cellStyle name="40% - Accent1 10 2" xfId="703"/>
    <cellStyle name="40% - Accent1 10 2 2" xfId="704"/>
    <cellStyle name="40% - Accent1 10 3" xfId="705"/>
    <cellStyle name="40% - Accent1 10 3 2" xfId="706"/>
    <cellStyle name="40% - Accent1 11 2" xfId="707"/>
    <cellStyle name="40% - Accent1 11 2 2" xfId="708"/>
    <cellStyle name="40% - Accent1 11 3" xfId="709"/>
    <cellStyle name="40% - Accent1 11 3 2" xfId="710"/>
    <cellStyle name="40% - Accent1 12 2" xfId="711"/>
    <cellStyle name="40% - Accent1 12 2 2" xfId="712"/>
    <cellStyle name="40% - Accent1 12 3" xfId="713"/>
    <cellStyle name="40% - Accent1 12 3 2" xfId="714"/>
    <cellStyle name="40% - Accent1 13 2" xfId="715"/>
    <cellStyle name="40% - Accent1 13 2 2" xfId="716"/>
    <cellStyle name="40% - Accent1 13 3" xfId="717"/>
    <cellStyle name="40% - Accent1 13 3 2" xfId="718"/>
    <cellStyle name="40% - Accent1 14 2" xfId="719"/>
    <cellStyle name="40% - Accent1 14 2 2" xfId="720"/>
    <cellStyle name="40% - Accent1 14 3" xfId="721"/>
    <cellStyle name="40% - Accent1 14 3 2" xfId="722"/>
    <cellStyle name="40% - Accent1 15" xfId="723"/>
    <cellStyle name="40% - Accent1 15 2" xfId="724"/>
    <cellStyle name="40% - Accent1 15 2 2" xfId="725"/>
    <cellStyle name="40% - Accent1 15 3" xfId="726"/>
    <cellStyle name="40% - Accent1 15 3 2" xfId="727"/>
    <cellStyle name="40% - Accent1 15 4" xfId="728"/>
    <cellStyle name="40% - Accent1 15 4 2" xfId="729"/>
    <cellStyle name="40% - Accent1 15 5" xfId="730"/>
    <cellStyle name="40% - Accent1 15 5 2" xfId="731"/>
    <cellStyle name="40% - Accent1 15 6" xfId="732"/>
    <cellStyle name="40% - Accent1 15 6 2" xfId="733"/>
    <cellStyle name="40% - Accent1 15 7" xfId="734"/>
    <cellStyle name="40% - Accent1 15 7 2" xfId="735"/>
    <cellStyle name="40% - Accent1 15 8" xfId="736"/>
    <cellStyle name="40% - Accent1 16" xfId="737"/>
    <cellStyle name="40% - Accent1 16 2" xfId="738"/>
    <cellStyle name="40% - Accent1 17" xfId="739"/>
    <cellStyle name="40% - Accent1 17 2" xfId="740"/>
    <cellStyle name="40% - Accent1 18" xfId="741"/>
    <cellStyle name="40% - Accent1 18 2" xfId="742"/>
    <cellStyle name="40% - Accent1 19" xfId="743"/>
    <cellStyle name="40% - Accent1 19 2" xfId="744"/>
    <cellStyle name="40% - Accent1 2" xfId="113"/>
    <cellStyle name="40% - Accent1 2 2" xfId="745"/>
    <cellStyle name="40% - Accent1 2 2 2" xfId="746"/>
    <cellStyle name="40% - Accent1 2 3" xfId="747"/>
    <cellStyle name="40% - Accent1 2 3 2" xfId="748"/>
    <cellStyle name="40% - Accent1 20" xfId="749"/>
    <cellStyle name="40% - Accent1 20 2" xfId="750"/>
    <cellStyle name="40% - Accent1 21" xfId="751"/>
    <cellStyle name="40% - Accent1 21 2" xfId="752"/>
    <cellStyle name="40% - Accent1 22" xfId="753"/>
    <cellStyle name="40% - Accent1 22 2" xfId="754"/>
    <cellStyle name="40% - Accent1 3" xfId="755"/>
    <cellStyle name="40% - Accent1 3 2" xfId="756"/>
    <cellStyle name="40% - Accent1 3 2 2" xfId="757"/>
    <cellStyle name="40% - Accent1 3 3" xfId="758"/>
    <cellStyle name="40% - Accent1 3 3 2" xfId="759"/>
    <cellStyle name="40% - Accent1 4 2" xfId="760"/>
    <cellStyle name="40% - Accent1 4 2 2" xfId="761"/>
    <cellStyle name="40% - Accent1 4 3" xfId="762"/>
    <cellStyle name="40% - Accent1 4 3 2" xfId="763"/>
    <cellStyle name="40% - Accent1 5 2" xfId="764"/>
    <cellStyle name="40% - Accent1 5 2 2" xfId="765"/>
    <cellStyle name="40% - Accent1 5 3" xfId="766"/>
    <cellStyle name="40% - Accent1 5 3 2" xfId="767"/>
    <cellStyle name="40% - Accent1 6 2" xfId="768"/>
    <cellStyle name="40% - Accent1 6 2 2" xfId="769"/>
    <cellStyle name="40% - Accent1 6 3" xfId="770"/>
    <cellStyle name="40% - Accent1 6 3 2" xfId="771"/>
    <cellStyle name="40% - Accent1 7 2" xfId="772"/>
    <cellStyle name="40% - Accent1 7 2 2" xfId="773"/>
    <cellStyle name="40% - Accent1 7 3" xfId="774"/>
    <cellStyle name="40% - Accent1 7 3 2" xfId="775"/>
    <cellStyle name="40% - Accent1 8 2" xfId="776"/>
    <cellStyle name="40% - Accent1 8 2 2" xfId="777"/>
    <cellStyle name="40% - Accent1 8 3" xfId="778"/>
    <cellStyle name="40% - Accent1 8 3 2" xfId="779"/>
    <cellStyle name="40% - Accent1 9 2" xfId="780"/>
    <cellStyle name="40% - Accent1 9 2 2" xfId="781"/>
    <cellStyle name="40% - Accent1 9 3" xfId="782"/>
    <cellStyle name="40% - Accent1 9 3 2" xfId="783"/>
    <cellStyle name="40% - Accent2" xfId="51" builtinId="35" customBuiltin="1"/>
    <cellStyle name="40% - Accent2 10 2" xfId="784"/>
    <cellStyle name="40% - Accent2 10 2 2" xfId="785"/>
    <cellStyle name="40% - Accent2 10 3" xfId="786"/>
    <cellStyle name="40% - Accent2 10 3 2" xfId="787"/>
    <cellStyle name="40% - Accent2 11 2" xfId="788"/>
    <cellStyle name="40% - Accent2 11 2 2" xfId="789"/>
    <cellStyle name="40% - Accent2 11 3" xfId="790"/>
    <cellStyle name="40% - Accent2 11 3 2" xfId="791"/>
    <cellStyle name="40% - Accent2 12 2" xfId="792"/>
    <cellStyle name="40% - Accent2 12 2 2" xfId="793"/>
    <cellStyle name="40% - Accent2 12 3" xfId="794"/>
    <cellStyle name="40% - Accent2 12 3 2" xfId="795"/>
    <cellStyle name="40% - Accent2 13 2" xfId="796"/>
    <cellStyle name="40% - Accent2 13 2 2" xfId="797"/>
    <cellStyle name="40% - Accent2 13 3" xfId="798"/>
    <cellStyle name="40% - Accent2 13 3 2" xfId="799"/>
    <cellStyle name="40% - Accent2 14 2" xfId="800"/>
    <cellStyle name="40% - Accent2 14 2 2" xfId="801"/>
    <cellStyle name="40% - Accent2 14 3" xfId="802"/>
    <cellStyle name="40% - Accent2 14 3 2" xfId="803"/>
    <cellStyle name="40% - Accent2 15" xfId="804"/>
    <cellStyle name="40% - Accent2 15 2" xfId="805"/>
    <cellStyle name="40% - Accent2 15 2 2" xfId="806"/>
    <cellStyle name="40% - Accent2 15 3" xfId="807"/>
    <cellStyle name="40% - Accent2 15 3 2" xfId="808"/>
    <cellStyle name="40% - Accent2 15 4" xfId="809"/>
    <cellStyle name="40% - Accent2 15 4 2" xfId="810"/>
    <cellStyle name="40% - Accent2 15 5" xfId="811"/>
    <cellStyle name="40% - Accent2 15 5 2" xfId="812"/>
    <cellStyle name="40% - Accent2 15 6" xfId="813"/>
    <cellStyle name="40% - Accent2 15 6 2" xfId="814"/>
    <cellStyle name="40% - Accent2 15 7" xfId="815"/>
    <cellStyle name="40% - Accent2 15 7 2" xfId="816"/>
    <cellStyle name="40% - Accent2 15 8" xfId="817"/>
    <cellStyle name="40% - Accent2 16" xfId="818"/>
    <cellStyle name="40% - Accent2 16 2" xfId="819"/>
    <cellStyle name="40% - Accent2 17" xfId="820"/>
    <cellStyle name="40% - Accent2 17 2" xfId="821"/>
    <cellStyle name="40% - Accent2 18" xfId="822"/>
    <cellStyle name="40% - Accent2 18 2" xfId="823"/>
    <cellStyle name="40% - Accent2 19" xfId="824"/>
    <cellStyle name="40% - Accent2 19 2" xfId="825"/>
    <cellStyle name="40% - Accent2 2" xfId="114"/>
    <cellStyle name="40% - Accent2 2 2" xfId="826"/>
    <cellStyle name="40% - Accent2 2 2 2" xfId="827"/>
    <cellStyle name="40% - Accent2 2 3" xfId="828"/>
    <cellStyle name="40% - Accent2 2 3 2" xfId="829"/>
    <cellStyle name="40% - Accent2 20" xfId="830"/>
    <cellStyle name="40% - Accent2 20 2" xfId="831"/>
    <cellStyle name="40% - Accent2 21" xfId="832"/>
    <cellStyle name="40% - Accent2 21 2" xfId="833"/>
    <cellStyle name="40% - Accent2 22" xfId="834"/>
    <cellStyle name="40% - Accent2 22 2" xfId="835"/>
    <cellStyle name="40% - Accent2 3 2" xfId="836"/>
    <cellStyle name="40% - Accent2 3 2 2" xfId="837"/>
    <cellStyle name="40% - Accent2 3 3" xfId="838"/>
    <cellStyle name="40% - Accent2 3 3 2" xfId="839"/>
    <cellStyle name="40% - Accent2 4 2" xfId="840"/>
    <cellStyle name="40% - Accent2 4 2 2" xfId="841"/>
    <cellStyle name="40% - Accent2 4 3" xfId="842"/>
    <cellStyle name="40% - Accent2 4 3 2" xfId="843"/>
    <cellStyle name="40% - Accent2 5 2" xfId="844"/>
    <cellStyle name="40% - Accent2 5 2 2" xfId="845"/>
    <cellStyle name="40% - Accent2 5 3" xfId="846"/>
    <cellStyle name="40% - Accent2 5 3 2" xfId="847"/>
    <cellStyle name="40% - Accent2 6 2" xfId="848"/>
    <cellStyle name="40% - Accent2 6 2 2" xfId="849"/>
    <cellStyle name="40% - Accent2 6 3" xfId="850"/>
    <cellStyle name="40% - Accent2 6 3 2" xfId="851"/>
    <cellStyle name="40% - Accent2 7 2" xfId="852"/>
    <cellStyle name="40% - Accent2 7 2 2" xfId="853"/>
    <cellStyle name="40% - Accent2 7 3" xfId="854"/>
    <cellStyle name="40% - Accent2 7 3 2" xfId="855"/>
    <cellStyle name="40% - Accent2 8 2" xfId="856"/>
    <cellStyle name="40% - Accent2 8 2 2" xfId="857"/>
    <cellStyle name="40% - Accent2 8 3" xfId="858"/>
    <cellStyle name="40% - Accent2 8 3 2" xfId="859"/>
    <cellStyle name="40% - Accent2 9 2" xfId="860"/>
    <cellStyle name="40% - Accent2 9 2 2" xfId="861"/>
    <cellStyle name="40% - Accent2 9 3" xfId="862"/>
    <cellStyle name="40% - Accent2 9 3 2" xfId="863"/>
    <cellStyle name="40% - Accent3" xfId="55" builtinId="39" customBuiltin="1"/>
    <cellStyle name="40% - Accent3 10 2" xfId="864"/>
    <cellStyle name="40% - Accent3 10 2 2" xfId="865"/>
    <cellStyle name="40% - Accent3 10 3" xfId="866"/>
    <cellStyle name="40% - Accent3 10 3 2" xfId="867"/>
    <cellStyle name="40% - Accent3 11 2" xfId="868"/>
    <cellStyle name="40% - Accent3 11 2 2" xfId="869"/>
    <cellStyle name="40% - Accent3 11 3" xfId="870"/>
    <cellStyle name="40% - Accent3 11 3 2" xfId="871"/>
    <cellStyle name="40% - Accent3 12 2" xfId="872"/>
    <cellStyle name="40% - Accent3 12 2 2" xfId="873"/>
    <cellStyle name="40% - Accent3 12 3" xfId="874"/>
    <cellStyle name="40% - Accent3 12 3 2" xfId="875"/>
    <cellStyle name="40% - Accent3 13 2" xfId="876"/>
    <cellStyle name="40% - Accent3 13 2 2" xfId="877"/>
    <cellStyle name="40% - Accent3 13 3" xfId="878"/>
    <cellStyle name="40% - Accent3 13 3 2" xfId="879"/>
    <cellStyle name="40% - Accent3 14 2" xfId="880"/>
    <cellStyle name="40% - Accent3 14 2 2" xfId="881"/>
    <cellStyle name="40% - Accent3 14 3" xfId="882"/>
    <cellStyle name="40% - Accent3 14 3 2" xfId="883"/>
    <cellStyle name="40% - Accent3 15" xfId="884"/>
    <cellStyle name="40% - Accent3 15 2" xfId="885"/>
    <cellStyle name="40% - Accent3 15 2 2" xfId="886"/>
    <cellStyle name="40% - Accent3 15 3" xfId="887"/>
    <cellStyle name="40% - Accent3 15 3 2" xfId="888"/>
    <cellStyle name="40% - Accent3 15 4" xfId="889"/>
    <cellStyle name="40% - Accent3 15 4 2" xfId="890"/>
    <cellStyle name="40% - Accent3 15 5" xfId="891"/>
    <cellStyle name="40% - Accent3 15 5 2" xfId="892"/>
    <cellStyle name="40% - Accent3 15 6" xfId="893"/>
    <cellStyle name="40% - Accent3 15 6 2" xfId="894"/>
    <cellStyle name="40% - Accent3 15 7" xfId="895"/>
    <cellStyle name="40% - Accent3 15 7 2" xfId="896"/>
    <cellStyle name="40% - Accent3 15 8" xfId="897"/>
    <cellStyle name="40% - Accent3 16" xfId="898"/>
    <cellStyle name="40% - Accent3 16 2" xfId="899"/>
    <cellStyle name="40% - Accent3 17" xfId="900"/>
    <cellStyle name="40% - Accent3 17 2" xfId="901"/>
    <cellStyle name="40% - Accent3 18" xfId="902"/>
    <cellStyle name="40% - Accent3 18 2" xfId="903"/>
    <cellStyle name="40% - Accent3 19" xfId="904"/>
    <cellStyle name="40% - Accent3 19 2" xfId="905"/>
    <cellStyle name="40% - Accent3 2" xfId="115"/>
    <cellStyle name="40% - Accent3 2 2" xfId="906"/>
    <cellStyle name="40% - Accent3 2 2 2" xfId="907"/>
    <cellStyle name="40% - Accent3 2 3" xfId="908"/>
    <cellStyle name="40% - Accent3 2 3 2" xfId="909"/>
    <cellStyle name="40% - Accent3 20" xfId="910"/>
    <cellStyle name="40% - Accent3 20 2" xfId="911"/>
    <cellStyle name="40% - Accent3 21" xfId="912"/>
    <cellStyle name="40% - Accent3 21 2" xfId="913"/>
    <cellStyle name="40% - Accent3 22" xfId="914"/>
    <cellStyle name="40% - Accent3 22 2" xfId="915"/>
    <cellStyle name="40% - Accent3 3" xfId="916"/>
    <cellStyle name="40% - Accent3 3 2" xfId="917"/>
    <cellStyle name="40% - Accent3 3 2 2" xfId="918"/>
    <cellStyle name="40% - Accent3 3 3" xfId="919"/>
    <cellStyle name="40% - Accent3 3 3 2" xfId="920"/>
    <cellStyle name="40% - Accent3 4 2" xfId="921"/>
    <cellStyle name="40% - Accent3 4 2 2" xfId="922"/>
    <cellStyle name="40% - Accent3 4 3" xfId="923"/>
    <cellStyle name="40% - Accent3 4 3 2" xfId="924"/>
    <cellStyle name="40% - Accent3 5 2" xfId="925"/>
    <cellStyle name="40% - Accent3 5 2 2" xfId="926"/>
    <cellStyle name="40% - Accent3 5 3" xfId="927"/>
    <cellStyle name="40% - Accent3 5 3 2" xfId="928"/>
    <cellStyle name="40% - Accent3 6 2" xfId="929"/>
    <cellStyle name="40% - Accent3 6 2 2" xfId="930"/>
    <cellStyle name="40% - Accent3 6 3" xfId="931"/>
    <cellStyle name="40% - Accent3 6 3 2" xfId="932"/>
    <cellStyle name="40% - Accent3 7 2" xfId="933"/>
    <cellStyle name="40% - Accent3 7 2 2" xfId="934"/>
    <cellStyle name="40% - Accent3 7 3" xfId="935"/>
    <cellStyle name="40% - Accent3 7 3 2" xfId="936"/>
    <cellStyle name="40% - Accent3 8 2" xfId="937"/>
    <cellStyle name="40% - Accent3 8 2 2" xfId="938"/>
    <cellStyle name="40% - Accent3 8 3" xfId="939"/>
    <cellStyle name="40% - Accent3 8 3 2" xfId="940"/>
    <cellStyle name="40% - Accent3 9 2" xfId="941"/>
    <cellStyle name="40% - Accent3 9 2 2" xfId="942"/>
    <cellStyle name="40% - Accent3 9 3" xfId="943"/>
    <cellStyle name="40% - Accent3 9 3 2" xfId="944"/>
    <cellStyle name="40% - Accent4" xfId="59" builtinId="43" customBuiltin="1"/>
    <cellStyle name="40% - Accent4 10 2" xfId="945"/>
    <cellStyle name="40% - Accent4 10 2 2" xfId="946"/>
    <cellStyle name="40% - Accent4 10 3" xfId="947"/>
    <cellStyle name="40% - Accent4 10 3 2" xfId="948"/>
    <cellStyle name="40% - Accent4 11 2" xfId="949"/>
    <cellStyle name="40% - Accent4 11 2 2" xfId="950"/>
    <cellStyle name="40% - Accent4 11 3" xfId="951"/>
    <cellStyle name="40% - Accent4 11 3 2" xfId="952"/>
    <cellStyle name="40% - Accent4 12 2" xfId="953"/>
    <cellStyle name="40% - Accent4 12 2 2" xfId="954"/>
    <cellStyle name="40% - Accent4 12 3" xfId="955"/>
    <cellStyle name="40% - Accent4 12 3 2" xfId="956"/>
    <cellStyle name="40% - Accent4 13 2" xfId="957"/>
    <cellStyle name="40% - Accent4 13 2 2" xfId="958"/>
    <cellStyle name="40% - Accent4 13 3" xfId="959"/>
    <cellStyle name="40% - Accent4 13 3 2" xfId="960"/>
    <cellStyle name="40% - Accent4 14 2" xfId="961"/>
    <cellStyle name="40% - Accent4 14 2 2" xfId="962"/>
    <cellStyle name="40% - Accent4 14 3" xfId="963"/>
    <cellStyle name="40% - Accent4 14 3 2" xfId="964"/>
    <cellStyle name="40% - Accent4 15" xfId="965"/>
    <cellStyle name="40% - Accent4 15 2" xfId="966"/>
    <cellStyle name="40% - Accent4 15 2 2" xfId="967"/>
    <cellStyle name="40% - Accent4 15 3" xfId="968"/>
    <cellStyle name="40% - Accent4 15 3 2" xfId="969"/>
    <cellStyle name="40% - Accent4 15 4" xfId="970"/>
    <cellStyle name="40% - Accent4 15 4 2" xfId="971"/>
    <cellStyle name="40% - Accent4 15 5" xfId="972"/>
    <cellStyle name="40% - Accent4 15 5 2" xfId="973"/>
    <cellStyle name="40% - Accent4 15 6" xfId="974"/>
    <cellStyle name="40% - Accent4 15 6 2" xfId="975"/>
    <cellStyle name="40% - Accent4 15 7" xfId="976"/>
    <cellStyle name="40% - Accent4 15 7 2" xfId="977"/>
    <cellStyle name="40% - Accent4 15 8" xfId="978"/>
    <cellStyle name="40% - Accent4 16" xfId="979"/>
    <cellStyle name="40% - Accent4 16 2" xfId="980"/>
    <cellStyle name="40% - Accent4 17" xfId="981"/>
    <cellStyle name="40% - Accent4 17 2" xfId="982"/>
    <cellStyle name="40% - Accent4 18" xfId="983"/>
    <cellStyle name="40% - Accent4 18 2" xfId="984"/>
    <cellStyle name="40% - Accent4 19" xfId="985"/>
    <cellStyle name="40% - Accent4 19 2" xfId="986"/>
    <cellStyle name="40% - Accent4 2" xfId="116"/>
    <cellStyle name="40% - Accent4 2 2" xfId="987"/>
    <cellStyle name="40% - Accent4 2 2 2" xfId="988"/>
    <cellStyle name="40% - Accent4 2 3" xfId="989"/>
    <cellStyle name="40% - Accent4 2 3 2" xfId="990"/>
    <cellStyle name="40% - Accent4 20" xfId="991"/>
    <cellStyle name="40% - Accent4 20 2" xfId="992"/>
    <cellStyle name="40% - Accent4 21" xfId="993"/>
    <cellStyle name="40% - Accent4 21 2" xfId="994"/>
    <cellStyle name="40% - Accent4 22" xfId="995"/>
    <cellStyle name="40% - Accent4 22 2" xfId="996"/>
    <cellStyle name="40% - Accent4 3" xfId="997"/>
    <cellStyle name="40% - Accent4 3 2" xfId="998"/>
    <cellStyle name="40% - Accent4 3 2 2" xfId="999"/>
    <cellStyle name="40% - Accent4 3 3" xfId="1000"/>
    <cellStyle name="40% - Accent4 3 3 2" xfId="1001"/>
    <cellStyle name="40% - Accent4 4 2" xfId="1002"/>
    <cellStyle name="40% - Accent4 4 2 2" xfId="1003"/>
    <cellStyle name="40% - Accent4 4 3" xfId="1004"/>
    <cellStyle name="40% - Accent4 4 3 2" xfId="1005"/>
    <cellStyle name="40% - Accent4 5 2" xfId="1006"/>
    <cellStyle name="40% - Accent4 5 2 2" xfId="1007"/>
    <cellStyle name="40% - Accent4 5 3" xfId="1008"/>
    <cellStyle name="40% - Accent4 5 3 2" xfId="1009"/>
    <cellStyle name="40% - Accent4 6 2" xfId="1010"/>
    <cellStyle name="40% - Accent4 6 2 2" xfId="1011"/>
    <cellStyle name="40% - Accent4 6 3" xfId="1012"/>
    <cellStyle name="40% - Accent4 6 3 2" xfId="1013"/>
    <cellStyle name="40% - Accent4 7 2" xfId="1014"/>
    <cellStyle name="40% - Accent4 7 2 2" xfId="1015"/>
    <cellStyle name="40% - Accent4 7 3" xfId="1016"/>
    <cellStyle name="40% - Accent4 7 3 2" xfId="1017"/>
    <cellStyle name="40% - Accent4 8 2" xfId="1018"/>
    <cellStyle name="40% - Accent4 8 2 2" xfId="1019"/>
    <cellStyle name="40% - Accent4 8 3" xfId="1020"/>
    <cellStyle name="40% - Accent4 8 3 2" xfId="1021"/>
    <cellStyle name="40% - Accent4 9 2" xfId="1022"/>
    <cellStyle name="40% - Accent4 9 2 2" xfId="1023"/>
    <cellStyle name="40% - Accent4 9 3" xfId="1024"/>
    <cellStyle name="40% - Accent4 9 3 2" xfId="1025"/>
    <cellStyle name="40% - Accent5" xfId="63" builtinId="47" customBuiltin="1"/>
    <cellStyle name="40% - Accent5 10 2" xfId="1026"/>
    <cellStyle name="40% - Accent5 10 2 2" xfId="1027"/>
    <cellStyle name="40% - Accent5 10 3" xfId="1028"/>
    <cellStyle name="40% - Accent5 10 3 2" xfId="1029"/>
    <cellStyle name="40% - Accent5 11 2" xfId="1030"/>
    <cellStyle name="40% - Accent5 11 2 2" xfId="1031"/>
    <cellStyle name="40% - Accent5 11 3" xfId="1032"/>
    <cellStyle name="40% - Accent5 11 3 2" xfId="1033"/>
    <cellStyle name="40% - Accent5 12 2" xfId="1034"/>
    <cellStyle name="40% - Accent5 12 2 2" xfId="1035"/>
    <cellStyle name="40% - Accent5 12 3" xfId="1036"/>
    <cellStyle name="40% - Accent5 12 3 2" xfId="1037"/>
    <cellStyle name="40% - Accent5 13 2" xfId="1038"/>
    <cellStyle name="40% - Accent5 13 2 2" xfId="1039"/>
    <cellStyle name="40% - Accent5 13 3" xfId="1040"/>
    <cellStyle name="40% - Accent5 13 3 2" xfId="1041"/>
    <cellStyle name="40% - Accent5 14 2" xfId="1042"/>
    <cellStyle name="40% - Accent5 14 2 2" xfId="1043"/>
    <cellStyle name="40% - Accent5 14 3" xfId="1044"/>
    <cellStyle name="40% - Accent5 14 3 2" xfId="1045"/>
    <cellStyle name="40% - Accent5 15" xfId="1046"/>
    <cellStyle name="40% - Accent5 15 2" xfId="1047"/>
    <cellStyle name="40% - Accent5 15 2 2" xfId="1048"/>
    <cellStyle name="40% - Accent5 15 3" xfId="1049"/>
    <cellStyle name="40% - Accent5 15 3 2" xfId="1050"/>
    <cellStyle name="40% - Accent5 15 4" xfId="1051"/>
    <cellStyle name="40% - Accent5 15 4 2" xfId="1052"/>
    <cellStyle name="40% - Accent5 15 5" xfId="1053"/>
    <cellStyle name="40% - Accent5 15 5 2" xfId="1054"/>
    <cellStyle name="40% - Accent5 15 6" xfId="1055"/>
    <cellStyle name="40% - Accent5 15 6 2" xfId="1056"/>
    <cellStyle name="40% - Accent5 15 7" xfId="1057"/>
    <cellStyle name="40% - Accent5 15 7 2" xfId="1058"/>
    <cellStyle name="40% - Accent5 15 8" xfId="1059"/>
    <cellStyle name="40% - Accent5 16" xfId="1060"/>
    <cellStyle name="40% - Accent5 16 2" xfId="1061"/>
    <cellStyle name="40% - Accent5 17" xfId="1062"/>
    <cellStyle name="40% - Accent5 17 2" xfId="1063"/>
    <cellStyle name="40% - Accent5 18" xfId="1064"/>
    <cellStyle name="40% - Accent5 18 2" xfId="1065"/>
    <cellStyle name="40% - Accent5 19" xfId="1066"/>
    <cellStyle name="40% - Accent5 19 2" xfId="1067"/>
    <cellStyle name="40% - Accent5 2" xfId="117"/>
    <cellStyle name="40% - Accent5 2 2" xfId="1068"/>
    <cellStyle name="40% - Accent5 2 2 2" xfId="1069"/>
    <cellStyle name="40% - Accent5 2 3" xfId="1070"/>
    <cellStyle name="40% - Accent5 2 3 2" xfId="1071"/>
    <cellStyle name="40% - Accent5 20" xfId="1072"/>
    <cellStyle name="40% - Accent5 20 2" xfId="1073"/>
    <cellStyle name="40% - Accent5 21" xfId="1074"/>
    <cellStyle name="40% - Accent5 21 2" xfId="1075"/>
    <cellStyle name="40% - Accent5 22" xfId="1076"/>
    <cellStyle name="40% - Accent5 22 2" xfId="1077"/>
    <cellStyle name="40% - Accent5 3 2" xfId="1078"/>
    <cellStyle name="40% - Accent5 3 2 2" xfId="1079"/>
    <cellStyle name="40% - Accent5 3 3" xfId="1080"/>
    <cellStyle name="40% - Accent5 3 3 2" xfId="1081"/>
    <cellStyle name="40% - Accent5 4 2" xfId="1082"/>
    <cellStyle name="40% - Accent5 4 2 2" xfId="1083"/>
    <cellStyle name="40% - Accent5 4 3" xfId="1084"/>
    <cellStyle name="40% - Accent5 4 3 2" xfId="1085"/>
    <cellStyle name="40% - Accent5 5 2" xfId="1086"/>
    <cellStyle name="40% - Accent5 5 2 2" xfId="1087"/>
    <cellStyle name="40% - Accent5 5 3" xfId="1088"/>
    <cellStyle name="40% - Accent5 5 3 2" xfId="1089"/>
    <cellStyle name="40% - Accent5 6 2" xfId="1090"/>
    <cellStyle name="40% - Accent5 6 2 2" xfId="1091"/>
    <cellStyle name="40% - Accent5 6 3" xfId="1092"/>
    <cellStyle name="40% - Accent5 6 3 2" xfId="1093"/>
    <cellStyle name="40% - Accent5 7 2" xfId="1094"/>
    <cellStyle name="40% - Accent5 7 2 2" xfId="1095"/>
    <cellStyle name="40% - Accent5 7 3" xfId="1096"/>
    <cellStyle name="40% - Accent5 7 3 2" xfId="1097"/>
    <cellStyle name="40% - Accent5 8 2" xfId="1098"/>
    <cellStyle name="40% - Accent5 8 2 2" xfId="1099"/>
    <cellStyle name="40% - Accent5 8 3" xfId="1100"/>
    <cellStyle name="40% - Accent5 8 3 2" xfId="1101"/>
    <cellStyle name="40% - Accent5 9 2" xfId="1102"/>
    <cellStyle name="40% - Accent5 9 2 2" xfId="1103"/>
    <cellStyle name="40% - Accent5 9 3" xfId="1104"/>
    <cellStyle name="40% - Accent5 9 3 2" xfId="1105"/>
    <cellStyle name="40% - Accent6" xfId="67" builtinId="51" customBuiltin="1"/>
    <cellStyle name="40% - Accent6 10 2" xfId="1106"/>
    <cellStyle name="40% - Accent6 10 2 2" xfId="1107"/>
    <cellStyle name="40% - Accent6 10 3" xfId="1108"/>
    <cellStyle name="40% - Accent6 10 3 2" xfId="1109"/>
    <cellStyle name="40% - Accent6 11 2" xfId="1110"/>
    <cellStyle name="40% - Accent6 11 2 2" xfId="1111"/>
    <cellStyle name="40% - Accent6 11 3" xfId="1112"/>
    <cellStyle name="40% - Accent6 11 3 2" xfId="1113"/>
    <cellStyle name="40% - Accent6 12 2" xfId="1114"/>
    <cellStyle name="40% - Accent6 12 2 2" xfId="1115"/>
    <cellStyle name="40% - Accent6 12 3" xfId="1116"/>
    <cellStyle name="40% - Accent6 12 3 2" xfId="1117"/>
    <cellStyle name="40% - Accent6 13 2" xfId="1118"/>
    <cellStyle name="40% - Accent6 13 2 2" xfId="1119"/>
    <cellStyle name="40% - Accent6 13 3" xfId="1120"/>
    <cellStyle name="40% - Accent6 13 3 2" xfId="1121"/>
    <cellStyle name="40% - Accent6 14 2" xfId="1122"/>
    <cellStyle name="40% - Accent6 14 2 2" xfId="1123"/>
    <cellStyle name="40% - Accent6 14 3" xfId="1124"/>
    <cellStyle name="40% - Accent6 14 3 2" xfId="1125"/>
    <cellStyle name="40% - Accent6 15" xfId="1126"/>
    <cellStyle name="40% - Accent6 15 2" xfId="1127"/>
    <cellStyle name="40% - Accent6 15 2 2" xfId="1128"/>
    <cellStyle name="40% - Accent6 15 3" xfId="1129"/>
    <cellStyle name="40% - Accent6 15 3 2" xfId="1130"/>
    <cellStyle name="40% - Accent6 15 4" xfId="1131"/>
    <cellStyle name="40% - Accent6 15 4 2" xfId="1132"/>
    <cellStyle name="40% - Accent6 15 5" xfId="1133"/>
    <cellStyle name="40% - Accent6 15 5 2" xfId="1134"/>
    <cellStyle name="40% - Accent6 15 6" xfId="1135"/>
    <cellStyle name="40% - Accent6 15 6 2" xfId="1136"/>
    <cellStyle name="40% - Accent6 15 7" xfId="1137"/>
    <cellStyle name="40% - Accent6 15 7 2" xfId="1138"/>
    <cellStyle name="40% - Accent6 15 8" xfId="1139"/>
    <cellStyle name="40% - Accent6 16" xfId="1140"/>
    <cellStyle name="40% - Accent6 16 2" xfId="1141"/>
    <cellStyle name="40% - Accent6 17" xfId="1142"/>
    <cellStyle name="40% - Accent6 17 2" xfId="1143"/>
    <cellStyle name="40% - Accent6 18" xfId="1144"/>
    <cellStyle name="40% - Accent6 18 2" xfId="1145"/>
    <cellStyle name="40% - Accent6 19" xfId="1146"/>
    <cellStyle name="40% - Accent6 19 2" xfId="1147"/>
    <cellStyle name="40% - Accent6 2" xfId="118"/>
    <cellStyle name="40% - Accent6 2 2" xfId="1148"/>
    <cellStyle name="40% - Accent6 2 2 2" xfId="1149"/>
    <cellStyle name="40% - Accent6 2 3" xfId="1150"/>
    <cellStyle name="40% - Accent6 2 3 2" xfId="1151"/>
    <cellStyle name="40% - Accent6 20" xfId="1152"/>
    <cellStyle name="40% - Accent6 20 2" xfId="1153"/>
    <cellStyle name="40% - Accent6 21" xfId="1154"/>
    <cellStyle name="40% - Accent6 21 2" xfId="1155"/>
    <cellStyle name="40% - Accent6 22" xfId="1156"/>
    <cellStyle name="40% - Accent6 22 2" xfId="1157"/>
    <cellStyle name="40% - Accent6 3" xfId="1158"/>
    <cellStyle name="40% - Accent6 3 2" xfId="1159"/>
    <cellStyle name="40% - Accent6 3 2 2" xfId="1160"/>
    <cellStyle name="40% - Accent6 3 3" xfId="1161"/>
    <cellStyle name="40% - Accent6 3 3 2" xfId="1162"/>
    <cellStyle name="40% - Accent6 4 2" xfId="1163"/>
    <cellStyle name="40% - Accent6 4 2 2" xfId="1164"/>
    <cellStyle name="40% - Accent6 4 3" xfId="1165"/>
    <cellStyle name="40% - Accent6 4 3 2" xfId="1166"/>
    <cellStyle name="40% - Accent6 5 2" xfId="1167"/>
    <cellStyle name="40% - Accent6 5 2 2" xfId="1168"/>
    <cellStyle name="40% - Accent6 5 3" xfId="1169"/>
    <cellStyle name="40% - Accent6 5 3 2" xfId="1170"/>
    <cellStyle name="40% - Accent6 6 2" xfId="1171"/>
    <cellStyle name="40% - Accent6 6 2 2" xfId="1172"/>
    <cellStyle name="40% - Accent6 6 3" xfId="1173"/>
    <cellStyle name="40% - Accent6 6 3 2" xfId="1174"/>
    <cellStyle name="40% - Accent6 7 2" xfId="1175"/>
    <cellStyle name="40% - Accent6 7 2 2" xfId="1176"/>
    <cellStyle name="40% - Accent6 7 3" xfId="1177"/>
    <cellStyle name="40% - Accent6 7 3 2" xfId="1178"/>
    <cellStyle name="40% - Accent6 8 2" xfId="1179"/>
    <cellStyle name="40% - Accent6 8 2 2" xfId="1180"/>
    <cellStyle name="40% - Accent6 8 3" xfId="1181"/>
    <cellStyle name="40% - Accent6 8 3 2" xfId="1182"/>
    <cellStyle name="40% - Accent6 9 2" xfId="1183"/>
    <cellStyle name="40% - Accent6 9 2 2" xfId="1184"/>
    <cellStyle name="40% - Accent6 9 3" xfId="1185"/>
    <cellStyle name="40% - Accent6 9 3 2" xfId="1186"/>
    <cellStyle name="60% - Accent1" xfId="48" builtinId="32" customBuiltin="1"/>
    <cellStyle name="60% - Accent1 10 2" xfId="1187"/>
    <cellStyle name="60% - Accent1 10 3" xfId="1188"/>
    <cellStyle name="60% - Accent1 11 2" xfId="1189"/>
    <cellStyle name="60% - Accent1 11 3" xfId="1190"/>
    <cellStyle name="60% - Accent1 12 2" xfId="1191"/>
    <cellStyle name="60% - Accent1 12 3" xfId="1192"/>
    <cellStyle name="60% - Accent1 13 2" xfId="1193"/>
    <cellStyle name="60% - Accent1 13 3" xfId="1194"/>
    <cellStyle name="60% - Accent1 14 2" xfId="1195"/>
    <cellStyle name="60% - Accent1 14 3" xfId="1196"/>
    <cellStyle name="60% - Accent1 15" xfId="1197"/>
    <cellStyle name="60% - Accent1 15 2" xfId="1198"/>
    <cellStyle name="60% - Accent1 15 3" xfId="1199"/>
    <cellStyle name="60% - Accent1 15 4" xfId="1200"/>
    <cellStyle name="60% - Accent1 15 5" xfId="1201"/>
    <cellStyle name="60% - Accent1 15 6" xfId="1202"/>
    <cellStyle name="60% - Accent1 15 7" xfId="1203"/>
    <cellStyle name="60% - Accent1 16" xfId="1204"/>
    <cellStyle name="60% - Accent1 17" xfId="1205"/>
    <cellStyle name="60% - Accent1 18" xfId="1206"/>
    <cellStyle name="60% - Accent1 19" xfId="1207"/>
    <cellStyle name="60% - Accent1 2" xfId="1208"/>
    <cellStyle name="60% - Accent1 2 2" xfId="1209"/>
    <cellStyle name="60% - Accent1 2 3" xfId="1210"/>
    <cellStyle name="60% - Accent1 20" xfId="1211"/>
    <cellStyle name="60% - Accent1 21" xfId="1212"/>
    <cellStyle name="60% - Accent1 22" xfId="1213"/>
    <cellStyle name="60% - Accent1 3 2" xfId="1214"/>
    <cellStyle name="60% - Accent1 3 3" xfId="1215"/>
    <cellStyle name="60% - Accent1 4 2" xfId="1216"/>
    <cellStyle name="60% - Accent1 4 3" xfId="1217"/>
    <cellStyle name="60% - Accent1 5 2" xfId="1218"/>
    <cellStyle name="60% - Accent1 5 3" xfId="1219"/>
    <cellStyle name="60% - Accent1 6 2" xfId="1220"/>
    <cellStyle name="60% - Accent1 6 3" xfId="1221"/>
    <cellStyle name="60% - Accent1 7 2" xfId="1222"/>
    <cellStyle name="60% - Accent1 7 3" xfId="1223"/>
    <cellStyle name="60% - Accent1 8 2" xfId="1224"/>
    <cellStyle name="60% - Accent1 8 3" xfId="1225"/>
    <cellStyle name="60% - Accent1 9 2" xfId="1226"/>
    <cellStyle name="60% - Accent1 9 3" xfId="1227"/>
    <cellStyle name="60% - Accent2" xfId="52" builtinId="36" customBuiltin="1"/>
    <cellStyle name="60% - Accent2 10 2" xfId="1228"/>
    <cellStyle name="60% - Accent2 10 3" xfId="1229"/>
    <cellStyle name="60% - Accent2 11 2" xfId="1230"/>
    <cellStyle name="60% - Accent2 11 3" xfId="1231"/>
    <cellStyle name="60% - Accent2 12 2" xfId="1232"/>
    <cellStyle name="60% - Accent2 12 3" xfId="1233"/>
    <cellStyle name="60% - Accent2 13 2" xfId="1234"/>
    <cellStyle name="60% - Accent2 13 3" xfId="1235"/>
    <cellStyle name="60% - Accent2 14 2" xfId="1236"/>
    <cellStyle name="60% - Accent2 14 3" xfId="1237"/>
    <cellStyle name="60% - Accent2 15" xfId="1238"/>
    <cellStyle name="60% - Accent2 15 2" xfId="1239"/>
    <cellStyle name="60% - Accent2 15 3" xfId="1240"/>
    <cellStyle name="60% - Accent2 15 4" xfId="1241"/>
    <cellStyle name="60% - Accent2 15 5" xfId="1242"/>
    <cellStyle name="60% - Accent2 15 6" xfId="1243"/>
    <cellStyle name="60% - Accent2 15 7" xfId="1244"/>
    <cellStyle name="60% - Accent2 16" xfId="1245"/>
    <cellStyle name="60% - Accent2 17" xfId="1246"/>
    <cellStyle name="60% - Accent2 18" xfId="1247"/>
    <cellStyle name="60% - Accent2 19" xfId="1248"/>
    <cellStyle name="60% - Accent2 2" xfId="1249"/>
    <cellStyle name="60% - Accent2 2 2" xfId="1250"/>
    <cellStyle name="60% - Accent2 2 3" xfId="1251"/>
    <cellStyle name="60% - Accent2 20" xfId="1252"/>
    <cellStyle name="60% - Accent2 21" xfId="1253"/>
    <cellStyle name="60% - Accent2 22" xfId="1254"/>
    <cellStyle name="60% - Accent2 3 2" xfId="1255"/>
    <cellStyle name="60% - Accent2 3 3" xfId="1256"/>
    <cellStyle name="60% - Accent2 4 2" xfId="1257"/>
    <cellStyle name="60% - Accent2 4 3" xfId="1258"/>
    <cellStyle name="60% - Accent2 5 2" xfId="1259"/>
    <cellStyle name="60% - Accent2 5 3" xfId="1260"/>
    <cellStyle name="60% - Accent2 6 2" xfId="1261"/>
    <cellStyle name="60% - Accent2 6 3" xfId="1262"/>
    <cellStyle name="60% - Accent2 7 2" xfId="1263"/>
    <cellStyle name="60% - Accent2 7 3" xfId="1264"/>
    <cellStyle name="60% - Accent2 8 2" xfId="1265"/>
    <cellStyle name="60% - Accent2 8 3" xfId="1266"/>
    <cellStyle name="60% - Accent2 9 2" xfId="1267"/>
    <cellStyle name="60% - Accent2 9 3" xfId="1268"/>
    <cellStyle name="60% - Accent3" xfId="56" builtinId="40" customBuiltin="1"/>
    <cellStyle name="60% - Accent3 10 2" xfId="1269"/>
    <cellStyle name="60% - Accent3 10 3" xfId="1270"/>
    <cellStyle name="60% - Accent3 11 2" xfId="1271"/>
    <cellStyle name="60% - Accent3 11 3" xfId="1272"/>
    <cellStyle name="60% - Accent3 12 2" xfId="1273"/>
    <cellStyle name="60% - Accent3 12 3" xfId="1274"/>
    <cellStyle name="60% - Accent3 13 2" xfId="1275"/>
    <cellStyle name="60% - Accent3 13 3" xfId="1276"/>
    <cellStyle name="60% - Accent3 14 2" xfId="1277"/>
    <cellStyle name="60% - Accent3 14 3" xfId="1278"/>
    <cellStyle name="60% - Accent3 15" xfId="1279"/>
    <cellStyle name="60% - Accent3 15 2" xfId="1280"/>
    <cellStyle name="60% - Accent3 15 3" xfId="1281"/>
    <cellStyle name="60% - Accent3 15 4" xfId="1282"/>
    <cellStyle name="60% - Accent3 15 5" xfId="1283"/>
    <cellStyle name="60% - Accent3 15 6" xfId="1284"/>
    <cellStyle name="60% - Accent3 15 7" xfId="1285"/>
    <cellStyle name="60% - Accent3 16" xfId="1286"/>
    <cellStyle name="60% - Accent3 17" xfId="1287"/>
    <cellStyle name="60% - Accent3 18" xfId="1288"/>
    <cellStyle name="60% - Accent3 19" xfId="1289"/>
    <cellStyle name="60% - Accent3 2" xfId="1290"/>
    <cellStyle name="60% - Accent3 2 2" xfId="1291"/>
    <cellStyle name="60% - Accent3 2 3" xfId="1292"/>
    <cellStyle name="60% - Accent3 20" xfId="1293"/>
    <cellStyle name="60% - Accent3 21" xfId="1294"/>
    <cellStyle name="60% - Accent3 22" xfId="1295"/>
    <cellStyle name="60% - Accent3 3 2" xfId="1296"/>
    <cellStyle name="60% - Accent3 3 3" xfId="1297"/>
    <cellStyle name="60% - Accent3 4 2" xfId="1298"/>
    <cellStyle name="60% - Accent3 4 3" xfId="1299"/>
    <cellStyle name="60% - Accent3 5 2" xfId="1300"/>
    <cellStyle name="60% - Accent3 5 3" xfId="1301"/>
    <cellStyle name="60% - Accent3 6 2" xfId="1302"/>
    <cellStyle name="60% - Accent3 6 3" xfId="1303"/>
    <cellStyle name="60% - Accent3 7 2" xfId="1304"/>
    <cellStyle name="60% - Accent3 7 3" xfId="1305"/>
    <cellStyle name="60% - Accent3 8 2" xfId="1306"/>
    <cellStyle name="60% - Accent3 8 3" xfId="1307"/>
    <cellStyle name="60% - Accent3 9 2" xfId="1308"/>
    <cellStyle name="60% - Accent3 9 3" xfId="1309"/>
    <cellStyle name="60% - Accent4" xfId="60" builtinId="44" customBuiltin="1"/>
    <cellStyle name="60% - Accent4 10 2" xfId="1310"/>
    <cellStyle name="60% - Accent4 10 3" xfId="1311"/>
    <cellStyle name="60% - Accent4 11 2" xfId="1312"/>
    <cellStyle name="60% - Accent4 11 3" xfId="1313"/>
    <cellStyle name="60% - Accent4 12 2" xfId="1314"/>
    <cellStyle name="60% - Accent4 12 3" xfId="1315"/>
    <cellStyle name="60% - Accent4 13 2" xfId="1316"/>
    <cellStyle name="60% - Accent4 13 3" xfId="1317"/>
    <cellStyle name="60% - Accent4 14 2" xfId="1318"/>
    <cellStyle name="60% - Accent4 14 3" xfId="1319"/>
    <cellStyle name="60% - Accent4 15" xfId="1320"/>
    <cellStyle name="60% - Accent4 15 2" xfId="1321"/>
    <cellStyle name="60% - Accent4 15 3" xfId="1322"/>
    <cellStyle name="60% - Accent4 15 4" xfId="1323"/>
    <cellStyle name="60% - Accent4 15 5" xfId="1324"/>
    <cellStyle name="60% - Accent4 15 6" xfId="1325"/>
    <cellStyle name="60% - Accent4 15 7" xfId="1326"/>
    <cellStyle name="60% - Accent4 16" xfId="1327"/>
    <cellStyle name="60% - Accent4 17" xfId="1328"/>
    <cellStyle name="60% - Accent4 18" xfId="1329"/>
    <cellStyle name="60% - Accent4 19" xfId="1330"/>
    <cellStyle name="60% - Accent4 2" xfId="1331"/>
    <cellStyle name="60% - Accent4 2 2" xfId="1332"/>
    <cellStyle name="60% - Accent4 2 3" xfId="1333"/>
    <cellStyle name="60% - Accent4 20" xfId="1334"/>
    <cellStyle name="60% - Accent4 21" xfId="1335"/>
    <cellStyle name="60% - Accent4 22" xfId="1336"/>
    <cellStyle name="60% - Accent4 3 2" xfId="1337"/>
    <cellStyle name="60% - Accent4 3 3" xfId="1338"/>
    <cellStyle name="60% - Accent4 4 2" xfId="1339"/>
    <cellStyle name="60% - Accent4 4 3" xfId="1340"/>
    <cellStyle name="60% - Accent4 5 2" xfId="1341"/>
    <cellStyle name="60% - Accent4 5 3" xfId="1342"/>
    <cellStyle name="60% - Accent4 6 2" xfId="1343"/>
    <cellStyle name="60% - Accent4 6 3" xfId="1344"/>
    <cellStyle name="60% - Accent4 7 2" xfId="1345"/>
    <cellStyle name="60% - Accent4 7 3" xfId="1346"/>
    <cellStyle name="60% - Accent4 8 2" xfId="1347"/>
    <cellStyle name="60% - Accent4 8 3" xfId="1348"/>
    <cellStyle name="60% - Accent4 9 2" xfId="1349"/>
    <cellStyle name="60% - Accent4 9 3" xfId="1350"/>
    <cellStyle name="60% - Accent5" xfId="64" builtinId="48" customBuiltin="1"/>
    <cellStyle name="60% - Accent5 10 2" xfId="1351"/>
    <cellStyle name="60% - Accent5 10 3" xfId="1352"/>
    <cellStyle name="60% - Accent5 11 2" xfId="1353"/>
    <cellStyle name="60% - Accent5 11 3" xfId="1354"/>
    <cellStyle name="60% - Accent5 12 2" xfId="1355"/>
    <cellStyle name="60% - Accent5 12 3" xfId="1356"/>
    <cellStyle name="60% - Accent5 13 2" xfId="1357"/>
    <cellStyle name="60% - Accent5 13 3" xfId="1358"/>
    <cellStyle name="60% - Accent5 14 2" xfId="1359"/>
    <cellStyle name="60% - Accent5 14 3" xfId="1360"/>
    <cellStyle name="60% - Accent5 15" xfId="1361"/>
    <cellStyle name="60% - Accent5 15 2" xfId="1362"/>
    <cellStyle name="60% - Accent5 15 3" xfId="1363"/>
    <cellStyle name="60% - Accent5 15 4" xfId="1364"/>
    <cellStyle name="60% - Accent5 15 5" xfId="1365"/>
    <cellStyle name="60% - Accent5 15 6" xfId="1366"/>
    <cellStyle name="60% - Accent5 15 7" xfId="1367"/>
    <cellStyle name="60% - Accent5 16" xfId="1368"/>
    <cellStyle name="60% - Accent5 17" xfId="1369"/>
    <cellStyle name="60% - Accent5 18" xfId="1370"/>
    <cellStyle name="60% - Accent5 19" xfId="1371"/>
    <cellStyle name="60% - Accent5 2" xfId="1372"/>
    <cellStyle name="60% - Accent5 2 2" xfId="1373"/>
    <cellStyle name="60% - Accent5 2 3" xfId="1374"/>
    <cellStyle name="60% - Accent5 20" xfId="1375"/>
    <cellStyle name="60% - Accent5 21" xfId="1376"/>
    <cellStyle name="60% - Accent5 22" xfId="1377"/>
    <cellStyle name="60% - Accent5 3 2" xfId="1378"/>
    <cellStyle name="60% - Accent5 3 3" xfId="1379"/>
    <cellStyle name="60% - Accent5 4 2" xfId="1380"/>
    <cellStyle name="60% - Accent5 4 3" xfId="1381"/>
    <cellStyle name="60% - Accent5 5 2" xfId="1382"/>
    <cellStyle name="60% - Accent5 5 3" xfId="1383"/>
    <cellStyle name="60% - Accent5 6 2" xfId="1384"/>
    <cellStyle name="60% - Accent5 6 3" xfId="1385"/>
    <cellStyle name="60% - Accent5 7 2" xfId="1386"/>
    <cellStyle name="60% - Accent5 7 3" xfId="1387"/>
    <cellStyle name="60% - Accent5 8 2" xfId="1388"/>
    <cellStyle name="60% - Accent5 8 3" xfId="1389"/>
    <cellStyle name="60% - Accent5 9 2" xfId="1390"/>
    <cellStyle name="60% - Accent5 9 3" xfId="1391"/>
    <cellStyle name="60% - Accent6" xfId="68" builtinId="52" customBuiltin="1"/>
    <cellStyle name="60% - Accent6 10 2" xfId="1392"/>
    <cellStyle name="60% - Accent6 10 3" xfId="1393"/>
    <cellStyle name="60% - Accent6 11 2" xfId="1394"/>
    <cellStyle name="60% - Accent6 11 3" xfId="1395"/>
    <cellStyle name="60% - Accent6 12 2" xfId="1396"/>
    <cellStyle name="60% - Accent6 12 3" xfId="1397"/>
    <cellStyle name="60% - Accent6 13 2" xfId="1398"/>
    <cellStyle name="60% - Accent6 13 3" xfId="1399"/>
    <cellStyle name="60% - Accent6 14 2" xfId="1400"/>
    <cellStyle name="60% - Accent6 14 3" xfId="1401"/>
    <cellStyle name="60% - Accent6 15" xfId="1402"/>
    <cellStyle name="60% - Accent6 15 2" xfId="1403"/>
    <cellStyle name="60% - Accent6 15 3" xfId="1404"/>
    <cellStyle name="60% - Accent6 15 4" xfId="1405"/>
    <cellStyle name="60% - Accent6 15 5" xfId="1406"/>
    <cellStyle name="60% - Accent6 15 6" xfId="1407"/>
    <cellStyle name="60% - Accent6 15 7" xfId="1408"/>
    <cellStyle name="60% - Accent6 16" xfId="1409"/>
    <cellStyle name="60% - Accent6 17" xfId="1410"/>
    <cellStyle name="60% - Accent6 18" xfId="1411"/>
    <cellStyle name="60% - Accent6 19" xfId="1412"/>
    <cellStyle name="60% - Accent6 2" xfId="1413"/>
    <cellStyle name="60% - Accent6 2 2" xfId="1414"/>
    <cellStyle name="60% - Accent6 2 3" xfId="1415"/>
    <cellStyle name="60% - Accent6 20" xfId="1416"/>
    <cellStyle name="60% - Accent6 21" xfId="1417"/>
    <cellStyle name="60% - Accent6 22" xfId="1418"/>
    <cellStyle name="60% - Accent6 3 2" xfId="1419"/>
    <cellStyle name="60% - Accent6 3 3" xfId="1420"/>
    <cellStyle name="60% - Accent6 4 2" xfId="1421"/>
    <cellStyle name="60% - Accent6 4 3" xfId="1422"/>
    <cellStyle name="60% - Accent6 5 2" xfId="1423"/>
    <cellStyle name="60% - Accent6 5 3" xfId="1424"/>
    <cellStyle name="60% - Accent6 6 2" xfId="1425"/>
    <cellStyle name="60% - Accent6 6 3" xfId="1426"/>
    <cellStyle name="60% - Accent6 7 2" xfId="1427"/>
    <cellStyle name="60% - Accent6 7 3" xfId="1428"/>
    <cellStyle name="60% - Accent6 8 2" xfId="1429"/>
    <cellStyle name="60% - Accent6 8 3" xfId="1430"/>
    <cellStyle name="60% - Accent6 9 2" xfId="1431"/>
    <cellStyle name="60% - Accent6 9 3" xfId="1432"/>
    <cellStyle name="Accent1" xfId="45" builtinId="29" customBuiltin="1"/>
    <cellStyle name="Accent1 10 2" xfId="1433"/>
    <cellStyle name="Accent1 10 3" xfId="1434"/>
    <cellStyle name="Accent1 11 2" xfId="1435"/>
    <cellStyle name="Accent1 11 3" xfId="1436"/>
    <cellStyle name="Accent1 12 2" xfId="1437"/>
    <cellStyle name="Accent1 12 3" xfId="1438"/>
    <cellStyle name="Accent1 13 2" xfId="1439"/>
    <cellStyle name="Accent1 13 3" xfId="1440"/>
    <cellStyle name="Accent1 14 2" xfId="1441"/>
    <cellStyle name="Accent1 14 3" xfId="1442"/>
    <cellStyle name="Accent1 15" xfId="1443"/>
    <cellStyle name="Accent1 15 2" xfId="1444"/>
    <cellStyle name="Accent1 15 3" xfId="1445"/>
    <cellStyle name="Accent1 15 4" xfId="1446"/>
    <cellStyle name="Accent1 15 5" xfId="1447"/>
    <cellStyle name="Accent1 15 6" xfId="1448"/>
    <cellStyle name="Accent1 15 7" xfId="1449"/>
    <cellStyle name="Accent1 16" xfId="1450"/>
    <cellStyle name="Accent1 17" xfId="1451"/>
    <cellStyle name="Accent1 18" xfId="1452"/>
    <cellStyle name="Accent1 19" xfId="1453"/>
    <cellStyle name="Accent1 2" xfId="1454"/>
    <cellStyle name="Accent1 2 2" xfId="1455"/>
    <cellStyle name="Accent1 2 3" xfId="1456"/>
    <cellStyle name="Accent1 20" xfId="1457"/>
    <cellStyle name="Accent1 21" xfId="1458"/>
    <cellStyle name="Accent1 22" xfId="1459"/>
    <cellStyle name="Accent1 3 2" xfId="1460"/>
    <cellStyle name="Accent1 3 3" xfId="1461"/>
    <cellStyle name="Accent1 4 2" xfId="1462"/>
    <cellStyle name="Accent1 4 3" xfId="1463"/>
    <cellStyle name="Accent1 5 2" xfId="1464"/>
    <cellStyle name="Accent1 5 3" xfId="1465"/>
    <cellStyle name="Accent1 6 2" xfId="1466"/>
    <cellStyle name="Accent1 6 3" xfId="1467"/>
    <cellStyle name="Accent1 7 2" xfId="1468"/>
    <cellStyle name="Accent1 7 3" xfId="1469"/>
    <cellStyle name="Accent1 8 2" xfId="1470"/>
    <cellStyle name="Accent1 8 3" xfId="1471"/>
    <cellStyle name="Accent1 9 2" xfId="1472"/>
    <cellStyle name="Accent1 9 3" xfId="1473"/>
    <cellStyle name="Accent2" xfId="49" builtinId="33" customBuiltin="1"/>
    <cellStyle name="Accent2 10 2" xfId="1474"/>
    <cellStyle name="Accent2 10 3" xfId="1475"/>
    <cellStyle name="Accent2 11 2" xfId="1476"/>
    <cellStyle name="Accent2 11 3" xfId="1477"/>
    <cellStyle name="Accent2 12 2" xfId="1478"/>
    <cellStyle name="Accent2 12 3" xfId="1479"/>
    <cellStyle name="Accent2 13 2" xfId="1480"/>
    <cellStyle name="Accent2 13 3" xfId="1481"/>
    <cellStyle name="Accent2 14 2" xfId="1482"/>
    <cellStyle name="Accent2 14 3" xfId="1483"/>
    <cellStyle name="Accent2 15" xfId="1484"/>
    <cellStyle name="Accent2 15 2" xfId="1485"/>
    <cellStyle name="Accent2 15 3" xfId="1486"/>
    <cellStyle name="Accent2 15 4" xfId="1487"/>
    <cellStyle name="Accent2 15 5" xfId="1488"/>
    <cellStyle name="Accent2 15 6" xfId="1489"/>
    <cellStyle name="Accent2 15 7" xfId="1490"/>
    <cellStyle name="Accent2 16" xfId="1491"/>
    <cellStyle name="Accent2 17" xfId="1492"/>
    <cellStyle name="Accent2 18" xfId="1493"/>
    <cellStyle name="Accent2 19" xfId="1494"/>
    <cellStyle name="Accent2 2" xfId="1495"/>
    <cellStyle name="Accent2 2 2" xfId="1496"/>
    <cellStyle name="Accent2 2 3" xfId="1497"/>
    <cellStyle name="Accent2 20" xfId="1498"/>
    <cellStyle name="Accent2 21" xfId="1499"/>
    <cellStyle name="Accent2 22" xfId="1500"/>
    <cellStyle name="Accent2 3 2" xfId="1501"/>
    <cellStyle name="Accent2 3 3" xfId="1502"/>
    <cellStyle name="Accent2 4 2" xfId="1503"/>
    <cellStyle name="Accent2 4 3" xfId="1504"/>
    <cellStyle name="Accent2 5 2" xfId="1505"/>
    <cellStyle name="Accent2 5 3" xfId="1506"/>
    <cellStyle name="Accent2 6 2" xfId="1507"/>
    <cellStyle name="Accent2 6 3" xfId="1508"/>
    <cellStyle name="Accent2 7 2" xfId="1509"/>
    <cellStyle name="Accent2 7 3" xfId="1510"/>
    <cellStyle name="Accent2 8 2" xfId="1511"/>
    <cellStyle name="Accent2 8 3" xfId="1512"/>
    <cellStyle name="Accent2 9 2" xfId="1513"/>
    <cellStyle name="Accent2 9 3" xfId="1514"/>
    <cellStyle name="Accent3" xfId="53" builtinId="37" customBuiltin="1"/>
    <cellStyle name="Accent3 10 2" xfId="1515"/>
    <cellStyle name="Accent3 10 3" xfId="1516"/>
    <cellStyle name="Accent3 11 2" xfId="1517"/>
    <cellStyle name="Accent3 11 3" xfId="1518"/>
    <cellStyle name="Accent3 12 2" xfId="1519"/>
    <cellStyle name="Accent3 12 3" xfId="1520"/>
    <cellStyle name="Accent3 13 2" xfId="1521"/>
    <cellStyle name="Accent3 13 3" xfId="1522"/>
    <cellStyle name="Accent3 14 2" xfId="1523"/>
    <cellStyle name="Accent3 14 3" xfId="1524"/>
    <cellStyle name="Accent3 15" xfId="1525"/>
    <cellStyle name="Accent3 15 2" xfId="1526"/>
    <cellStyle name="Accent3 15 3" xfId="1527"/>
    <cellStyle name="Accent3 15 4" xfId="1528"/>
    <cellStyle name="Accent3 15 5" xfId="1529"/>
    <cellStyle name="Accent3 15 6" xfId="1530"/>
    <cellStyle name="Accent3 15 7" xfId="1531"/>
    <cellStyle name="Accent3 16" xfId="1532"/>
    <cellStyle name="Accent3 17" xfId="1533"/>
    <cellStyle name="Accent3 18" xfId="1534"/>
    <cellStyle name="Accent3 19" xfId="1535"/>
    <cellStyle name="Accent3 2" xfId="1536"/>
    <cellStyle name="Accent3 2 2" xfId="1537"/>
    <cellStyle name="Accent3 2 3" xfId="1538"/>
    <cellStyle name="Accent3 20" xfId="1539"/>
    <cellStyle name="Accent3 21" xfId="1540"/>
    <cellStyle name="Accent3 22" xfId="1541"/>
    <cellStyle name="Accent3 3 2" xfId="1542"/>
    <cellStyle name="Accent3 3 3" xfId="1543"/>
    <cellStyle name="Accent3 4 2" xfId="1544"/>
    <cellStyle name="Accent3 4 3" xfId="1545"/>
    <cellStyle name="Accent3 5 2" xfId="1546"/>
    <cellStyle name="Accent3 5 3" xfId="1547"/>
    <cellStyle name="Accent3 6 2" xfId="1548"/>
    <cellStyle name="Accent3 6 3" xfId="1549"/>
    <cellStyle name="Accent3 7 2" xfId="1550"/>
    <cellStyle name="Accent3 7 3" xfId="1551"/>
    <cellStyle name="Accent3 8 2" xfId="1552"/>
    <cellStyle name="Accent3 8 3" xfId="1553"/>
    <cellStyle name="Accent3 9 2" xfId="1554"/>
    <cellStyle name="Accent3 9 3" xfId="1555"/>
    <cellStyle name="Accent4" xfId="57" builtinId="41" customBuiltin="1"/>
    <cellStyle name="Accent4 10 2" xfId="1556"/>
    <cellStyle name="Accent4 10 3" xfId="1557"/>
    <cellStyle name="Accent4 11 2" xfId="1558"/>
    <cellStyle name="Accent4 11 3" xfId="1559"/>
    <cellStyle name="Accent4 12 2" xfId="1560"/>
    <cellStyle name="Accent4 12 3" xfId="1561"/>
    <cellStyle name="Accent4 13 2" xfId="1562"/>
    <cellStyle name="Accent4 13 3" xfId="1563"/>
    <cellStyle name="Accent4 14 2" xfId="1564"/>
    <cellStyle name="Accent4 14 3" xfId="1565"/>
    <cellStyle name="Accent4 15" xfId="1566"/>
    <cellStyle name="Accent4 15 2" xfId="1567"/>
    <cellStyle name="Accent4 15 3" xfId="1568"/>
    <cellStyle name="Accent4 15 4" xfId="1569"/>
    <cellStyle name="Accent4 15 5" xfId="1570"/>
    <cellStyle name="Accent4 15 6" xfId="1571"/>
    <cellStyle name="Accent4 15 7" xfId="1572"/>
    <cellStyle name="Accent4 16" xfId="1573"/>
    <cellStyle name="Accent4 17" xfId="1574"/>
    <cellStyle name="Accent4 18" xfId="1575"/>
    <cellStyle name="Accent4 19" xfId="1576"/>
    <cellStyle name="Accent4 2" xfId="1577"/>
    <cellStyle name="Accent4 2 2" xfId="1578"/>
    <cellStyle name="Accent4 2 3" xfId="1579"/>
    <cellStyle name="Accent4 20" xfId="1580"/>
    <cellStyle name="Accent4 21" xfId="1581"/>
    <cellStyle name="Accent4 22" xfId="1582"/>
    <cellStyle name="Accent4 3 2" xfId="1583"/>
    <cellStyle name="Accent4 3 3" xfId="1584"/>
    <cellStyle name="Accent4 4 2" xfId="1585"/>
    <cellStyle name="Accent4 4 3" xfId="1586"/>
    <cellStyle name="Accent4 5 2" xfId="1587"/>
    <cellStyle name="Accent4 5 3" xfId="1588"/>
    <cellStyle name="Accent4 6 2" xfId="1589"/>
    <cellStyle name="Accent4 6 3" xfId="1590"/>
    <cellStyle name="Accent4 7 2" xfId="1591"/>
    <cellStyle name="Accent4 7 3" xfId="1592"/>
    <cellStyle name="Accent4 8 2" xfId="1593"/>
    <cellStyle name="Accent4 8 3" xfId="1594"/>
    <cellStyle name="Accent4 9 2" xfId="1595"/>
    <cellStyle name="Accent4 9 3" xfId="1596"/>
    <cellStyle name="Accent5" xfId="61" builtinId="45" customBuiltin="1"/>
    <cellStyle name="Accent5 10 2" xfId="1597"/>
    <cellStyle name="Accent5 10 3" xfId="1598"/>
    <cellStyle name="Accent5 11 2" xfId="1599"/>
    <cellStyle name="Accent5 11 3" xfId="1600"/>
    <cellStyle name="Accent5 12 2" xfId="1601"/>
    <cellStyle name="Accent5 12 3" xfId="1602"/>
    <cellStyle name="Accent5 13 2" xfId="1603"/>
    <cellStyle name="Accent5 13 3" xfId="1604"/>
    <cellStyle name="Accent5 14 2" xfId="1605"/>
    <cellStyle name="Accent5 14 3" xfId="1606"/>
    <cellStyle name="Accent5 15" xfId="1607"/>
    <cellStyle name="Accent5 15 2" xfId="1608"/>
    <cellStyle name="Accent5 15 3" xfId="1609"/>
    <cellStyle name="Accent5 15 4" xfId="1610"/>
    <cellStyle name="Accent5 15 5" xfId="1611"/>
    <cellStyle name="Accent5 15 6" xfId="1612"/>
    <cellStyle name="Accent5 15 7" xfId="1613"/>
    <cellStyle name="Accent5 16" xfId="1614"/>
    <cellStyle name="Accent5 17" xfId="1615"/>
    <cellStyle name="Accent5 18" xfId="1616"/>
    <cellStyle name="Accent5 19" xfId="1617"/>
    <cellStyle name="Accent5 2" xfId="1618"/>
    <cellStyle name="Accent5 2 2" xfId="1619"/>
    <cellStyle name="Accent5 2 3" xfId="1620"/>
    <cellStyle name="Accent5 20" xfId="1621"/>
    <cellStyle name="Accent5 21" xfId="1622"/>
    <cellStyle name="Accent5 22" xfId="1623"/>
    <cellStyle name="Accent5 3 2" xfId="1624"/>
    <cellStyle name="Accent5 3 3" xfId="1625"/>
    <cellStyle name="Accent5 4 2" xfId="1626"/>
    <cellStyle name="Accent5 4 3" xfId="1627"/>
    <cellStyle name="Accent5 5 2" xfId="1628"/>
    <cellStyle name="Accent5 5 3" xfId="1629"/>
    <cellStyle name="Accent5 6 2" xfId="1630"/>
    <cellStyle name="Accent5 6 3" xfId="1631"/>
    <cellStyle name="Accent5 7 2" xfId="1632"/>
    <cellStyle name="Accent5 7 3" xfId="1633"/>
    <cellStyle name="Accent5 8 2" xfId="1634"/>
    <cellStyle name="Accent5 8 3" xfId="1635"/>
    <cellStyle name="Accent5 9 2" xfId="1636"/>
    <cellStyle name="Accent5 9 3" xfId="1637"/>
    <cellStyle name="Accent6" xfId="65" builtinId="49" customBuiltin="1"/>
    <cellStyle name="Accent6 10 2" xfId="1638"/>
    <cellStyle name="Accent6 10 3" xfId="1639"/>
    <cellStyle name="Accent6 11 2" xfId="1640"/>
    <cellStyle name="Accent6 11 3" xfId="1641"/>
    <cellStyle name="Accent6 12 2" xfId="1642"/>
    <cellStyle name="Accent6 12 3" xfId="1643"/>
    <cellStyle name="Accent6 13 2" xfId="1644"/>
    <cellStyle name="Accent6 13 3" xfId="1645"/>
    <cellStyle name="Accent6 14 2" xfId="1646"/>
    <cellStyle name="Accent6 14 3" xfId="1647"/>
    <cellStyle name="Accent6 15" xfId="1648"/>
    <cellStyle name="Accent6 15 2" xfId="1649"/>
    <cellStyle name="Accent6 15 3" xfId="1650"/>
    <cellStyle name="Accent6 15 4" xfId="1651"/>
    <cellStyle name="Accent6 15 5" xfId="1652"/>
    <cellStyle name="Accent6 15 6" xfId="1653"/>
    <cellStyle name="Accent6 15 7" xfId="1654"/>
    <cellStyle name="Accent6 16" xfId="1655"/>
    <cellStyle name="Accent6 17" xfId="1656"/>
    <cellStyle name="Accent6 18" xfId="1657"/>
    <cellStyle name="Accent6 19" xfId="1658"/>
    <cellStyle name="Accent6 2" xfId="1659"/>
    <cellStyle name="Accent6 2 2" xfId="1660"/>
    <cellStyle name="Accent6 2 3" xfId="1661"/>
    <cellStyle name="Accent6 20" xfId="1662"/>
    <cellStyle name="Accent6 21" xfId="1663"/>
    <cellStyle name="Accent6 22" xfId="1664"/>
    <cellStyle name="Accent6 3 2" xfId="1665"/>
    <cellStyle name="Accent6 3 3" xfId="1666"/>
    <cellStyle name="Accent6 4 2" xfId="1667"/>
    <cellStyle name="Accent6 4 3" xfId="1668"/>
    <cellStyle name="Accent6 5 2" xfId="1669"/>
    <cellStyle name="Accent6 5 3" xfId="1670"/>
    <cellStyle name="Accent6 6 2" xfId="1671"/>
    <cellStyle name="Accent6 6 3" xfId="1672"/>
    <cellStyle name="Accent6 7 2" xfId="1673"/>
    <cellStyle name="Accent6 7 3" xfId="1674"/>
    <cellStyle name="Accent6 8 2" xfId="1675"/>
    <cellStyle name="Accent6 8 3" xfId="1676"/>
    <cellStyle name="Accent6 9 2" xfId="1677"/>
    <cellStyle name="Accent6 9 3" xfId="1678"/>
    <cellStyle name="Actual Date" xfId="1"/>
    <cellStyle name="Actual Date 2" xfId="84"/>
    <cellStyle name="Actual Date 3" xfId="70"/>
    <cellStyle name="ARIAL NAR9" xfId="1679"/>
    <cellStyle name="ARIAL8" xfId="1680"/>
    <cellStyle name="ARIAL9" xfId="1681"/>
    <cellStyle name="Bad" xfId="36" builtinId="27" customBuiltin="1"/>
    <cellStyle name="Bad 10 2" xfId="1682"/>
    <cellStyle name="Bad 10 3" xfId="1683"/>
    <cellStyle name="Bad 11 2" xfId="1684"/>
    <cellStyle name="Bad 11 3" xfId="1685"/>
    <cellStyle name="Bad 12 2" xfId="1686"/>
    <cellStyle name="Bad 12 3" xfId="1687"/>
    <cellStyle name="Bad 13 2" xfId="1688"/>
    <cellStyle name="Bad 13 3" xfId="1689"/>
    <cellStyle name="Bad 14 2" xfId="1690"/>
    <cellStyle name="Bad 14 3" xfId="1691"/>
    <cellStyle name="Bad 15" xfId="1692"/>
    <cellStyle name="Bad 15 2" xfId="1693"/>
    <cellStyle name="Bad 15 3" xfId="1694"/>
    <cellStyle name="Bad 15 4" xfId="1695"/>
    <cellStyle name="Bad 15 5" xfId="1696"/>
    <cellStyle name="Bad 15 6" xfId="1697"/>
    <cellStyle name="Bad 15 7" xfId="1698"/>
    <cellStyle name="Bad 16" xfId="1699"/>
    <cellStyle name="Bad 17" xfId="1700"/>
    <cellStyle name="Bad 18" xfId="1701"/>
    <cellStyle name="Bad 19" xfId="1702"/>
    <cellStyle name="Bad 2" xfId="1703"/>
    <cellStyle name="Bad 2 2" xfId="1704"/>
    <cellStyle name="Bad 2 3" xfId="1705"/>
    <cellStyle name="Bad 20" xfId="1706"/>
    <cellStyle name="Bad 21" xfId="1707"/>
    <cellStyle name="Bad 22" xfId="1708"/>
    <cellStyle name="Bad 3 2" xfId="1709"/>
    <cellStyle name="Bad 3 3" xfId="1710"/>
    <cellStyle name="Bad 4 2" xfId="1711"/>
    <cellStyle name="Bad 4 3" xfId="1712"/>
    <cellStyle name="Bad 5 2" xfId="1713"/>
    <cellStyle name="Bad 5 3" xfId="1714"/>
    <cellStyle name="Bad 6 2" xfId="1715"/>
    <cellStyle name="Bad 6 3" xfId="1716"/>
    <cellStyle name="Bad 7 2" xfId="1717"/>
    <cellStyle name="Bad 7 3" xfId="1718"/>
    <cellStyle name="Bad 8 2" xfId="1719"/>
    <cellStyle name="Bad 8 3" xfId="1720"/>
    <cellStyle name="Bad 9 2" xfId="1721"/>
    <cellStyle name="Bad 9 3" xfId="1722"/>
    <cellStyle name="Calculation" xfId="40" builtinId="22" customBuiltin="1"/>
    <cellStyle name="Calculation 10 2" xfId="1723"/>
    <cellStyle name="Calculation 10 2 2" xfId="1724"/>
    <cellStyle name="Calculation 10 2 2 2" xfId="1725"/>
    <cellStyle name="Calculation 10 2 2 3" xfId="1726"/>
    <cellStyle name="Calculation 10 2 3" xfId="1727"/>
    <cellStyle name="Calculation 10 2 4" xfId="1728"/>
    <cellStyle name="Calculation 10 3" xfId="1729"/>
    <cellStyle name="Calculation 10 3 2" xfId="1730"/>
    <cellStyle name="Calculation 10 3 2 2" xfId="1731"/>
    <cellStyle name="Calculation 10 3 2 3" xfId="1732"/>
    <cellStyle name="Calculation 10 3 3" xfId="1733"/>
    <cellStyle name="Calculation 10 3 4" xfId="1734"/>
    <cellStyle name="Calculation 11 2" xfId="1735"/>
    <cellStyle name="Calculation 11 2 2" xfId="1736"/>
    <cellStyle name="Calculation 11 2 2 2" xfId="1737"/>
    <cellStyle name="Calculation 11 2 2 3" xfId="1738"/>
    <cellStyle name="Calculation 11 2 3" xfId="1739"/>
    <cellStyle name="Calculation 11 2 4" xfId="1740"/>
    <cellStyle name="Calculation 11 3" xfId="1741"/>
    <cellStyle name="Calculation 11 3 2" xfId="1742"/>
    <cellStyle name="Calculation 11 3 2 2" xfId="1743"/>
    <cellStyle name="Calculation 11 3 2 3" xfId="1744"/>
    <cellStyle name="Calculation 11 3 3" xfId="1745"/>
    <cellStyle name="Calculation 11 3 4" xfId="1746"/>
    <cellStyle name="Calculation 12 2" xfId="1747"/>
    <cellStyle name="Calculation 12 2 2" xfId="1748"/>
    <cellStyle name="Calculation 12 2 2 2" xfId="1749"/>
    <cellStyle name="Calculation 12 2 2 3" xfId="1750"/>
    <cellStyle name="Calculation 12 2 3" xfId="1751"/>
    <cellStyle name="Calculation 12 2 4" xfId="1752"/>
    <cellStyle name="Calculation 12 3" xfId="1753"/>
    <cellStyle name="Calculation 12 3 2" xfId="1754"/>
    <cellStyle name="Calculation 12 3 2 2" xfId="1755"/>
    <cellStyle name="Calculation 12 3 2 3" xfId="1756"/>
    <cellStyle name="Calculation 12 3 3" xfId="1757"/>
    <cellStyle name="Calculation 12 3 4" xfId="1758"/>
    <cellStyle name="Calculation 13 2" xfId="1759"/>
    <cellStyle name="Calculation 13 2 2" xfId="1760"/>
    <cellStyle name="Calculation 13 2 2 2" xfId="1761"/>
    <cellStyle name="Calculation 13 2 2 3" xfId="1762"/>
    <cellStyle name="Calculation 13 2 3" xfId="1763"/>
    <cellStyle name="Calculation 13 2 4" xfId="1764"/>
    <cellStyle name="Calculation 13 3" xfId="1765"/>
    <cellStyle name="Calculation 13 3 2" xfId="1766"/>
    <cellStyle name="Calculation 13 3 2 2" xfId="1767"/>
    <cellStyle name="Calculation 13 3 2 3" xfId="1768"/>
    <cellStyle name="Calculation 13 3 3" xfId="1769"/>
    <cellStyle name="Calculation 13 3 4" xfId="1770"/>
    <cellStyle name="Calculation 14 2" xfId="1771"/>
    <cellStyle name="Calculation 14 2 2" xfId="1772"/>
    <cellStyle name="Calculation 14 2 2 2" xfId="1773"/>
    <cellStyle name="Calculation 14 2 2 3" xfId="1774"/>
    <cellStyle name="Calculation 14 2 3" xfId="1775"/>
    <cellStyle name="Calculation 14 2 4" xfId="1776"/>
    <cellStyle name="Calculation 14 3" xfId="1777"/>
    <cellStyle name="Calculation 14 3 2" xfId="1778"/>
    <cellStyle name="Calculation 14 3 2 2" xfId="1779"/>
    <cellStyle name="Calculation 14 3 2 3" xfId="1780"/>
    <cellStyle name="Calculation 14 3 3" xfId="1781"/>
    <cellStyle name="Calculation 14 3 4" xfId="1782"/>
    <cellStyle name="Calculation 15" xfId="1783"/>
    <cellStyle name="Calculation 15 10" xfId="1784"/>
    <cellStyle name="Calculation 15 2" xfId="1785"/>
    <cellStyle name="Calculation 15 2 2" xfId="1786"/>
    <cellStyle name="Calculation 15 2 2 2" xfId="1787"/>
    <cellStyle name="Calculation 15 2 2 3" xfId="1788"/>
    <cellStyle name="Calculation 15 2 3" xfId="1789"/>
    <cellStyle name="Calculation 15 2 4" xfId="1790"/>
    <cellStyle name="Calculation 15 3" xfId="1791"/>
    <cellStyle name="Calculation 15 3 2" xfId="1792"/>
    <cellStyle name="Calculation 15 3 2 2" xfId="1793"/>
    <cellStyle name="Calculation 15 3 2 3" xfId="1794"/>
    <cellStyle name="Calculation 15 3 3" xfId="1795"/>
    <cellStyle name="Calculation 15 3 4" xfId="1796"/>
    <cellStyle name="Calculation 15 4" xfId="1797"/>
    <cellStyle name="Calculation 15 4 2" xfId="1798"/>
    <cellStyle name="Calculation 15 4 2 2" xfId="1799"/>
    <cellStyle name="Calculation 15 4 2 3" xfId="1800"/>
    <cellStyle name="Calculation 15 4 3" xfId="1801"/>
    <cellStyle name="Calculation 15 4 4" xfId="1802"/>
    <cellStyle name="Calculation 15 5" xfId="1803"/>
    <cellStyle name="Calculation 15 5 2" xfId="1804"/>
    <cellStyle name="Calculation 15 5 2 2" xfId="1805"/>
    <cellStyle name="Calculation 15 5 2 3" xfId="1806"/>
    <cellStyle name="Calculation 15 5 3" xfId="1807"/>
    <cellStyle name="Calculation 15 5 4" xfId="1808"/>
    <cellStyle name="Calculation 15 6" xfId="1809"/>
    <cellStyle name="Calculation 15 6 2" xfId="1810"/>
    <cellStyle name="Calculation 15 6 2 2" xfId="1811"/>
    <cellStyle name="Calculation 15 6 2 3" xfId="1812"/>
    <cellStyle name="Calculation 15 6 3" xfId="1813"/>
    <cellStyle name="Calculation 15 6 4" xfId="1814"/>
    <cellStyle name="Calculation 15 7" xfId="1815"/>
    <cellStyle name="Calculation 15 7 2" xfId="1816"/>
    <cellStyle name="Calculation 15 7 2 2" xfId="1817"/>
    <cellStyle name="Calculation 15 7 2 3" xfId="1818"/>
    <cellStyle name="Calculation 15 7 3" xfId="1819"/>
    <cellStyle name="Calculation 15 7 4" xfId="1820"/>
    <cellStyle name="Calculation 15 8" xfId="1821"/>
    <cellStyle name="Calculation 15 8 2" xfId="1822"/>
    <cellStyle name="Calculation 15 8 3" xfId="1823"/>
    <cellStyle name="Calculation 15 9" xfId="1824"/>
    <cellStyle name="Calculation 16" xfId="1825"/>
    <cellStyle name="Calculation 16 2" xfId="1826"/>
    <cellStyle name="Calculation 16 2 2" xfId="1827"/>
    <cellStyle name="Calculation 16 2 3" xfId="1828"/>
    <cellStyle name="Calculation 16 3" xfId="1829"/>
    <cellStyle name="Calculation 16 4" xfId="1830"/>
    <cellStyle name="Calculation 17" xfId="1831"/>
    <cellStyle name="Calculation 17 2" xfId="1832"/>
    <cellStyle name="Calculation 17 2 2" xfId="1833"/>
    <cellStyle name="Calculation 17 2 3" xfId="1834"/>
    <cellStyle name="Calculation 17 3" xfId="1835"/>
    <cellStyle name="Calculation 17 4" xfId="1836"/>
    <cellStyle name="Calculation 18" xfId="1837"/>
    <cellStyle name="Calculation 18 2" xfId="1838"/>
    <cellStyle name="Calculation 18 2 2" xfId="1839"/>
    <cellStyle name="Calculation 18 2 3" xfId="1840"/>
    <cellStyle name="Calculation 18 3" xfId="1841"/>
    <cellStyle name="Calculation 18 4" xfId="1842"/>
    <cellStyle name="Calculation 19" xfId="1843"/>
    <cellStyle name="Calculation 19 2" xfId="1844"/>
    <cellStyle name="Calculation 19 2 2" xfId="1845"/>
    <cellStyle name="Calculation 19 2 3" xfId="1846"/>
    <cellStyle name="Calculation 19 3" xfId="1847"/>
    <cellStyle name="Calculation 19 4" xfId="1848"/>
    <cellStyle name="Calculation 2" xfId="1849"/>
    <cellStyle name="Calculation 2 2" xfId="1850"/>
    <cellStyle name="Calculation 2 2 2" xfId="1851"/>
    <cellStyle name="Calculation 2 2 2 2" xfId="1852"/>
    <cellStyle name="Calculation 2 2 2 3" xfId="1853"/>
    <cellStyle name="Calculation 2 2 3" xfId="1854"/>
    <cellStyle name="Calculation 2 2 4" xfId="1855"/>
    <cellStyle name="Calculation 2 3" xfId="1856"/>
    <cellStyle name="Calculation 2 3 2" xfId="1857"/>
    <cellStyle name="Calculation 2 3 2 2" xfId="1858"/>
    <cellStyle name="Calculation 2 3 2 3" xfId="1859"/>
    <cellStyle name="Calculation 2 3 3" xfId="1860"/>
    <cellStyle name="Calculation 2 3 4" xfId="1861"/>
    <cellStyle name="Calculation 2 4" xfId="1862"/>
    <cellStyle name="Calculation 2 4 2" xfId="1863"/>
    <cellStyle name="Calculation 2 4 3" xfId="1864"/>
    <cellStyle name="Calculation 2 5" xfId="1865"/>
    <cellStyle name="Calculation 2 6" xfId="1866"/>
    <cellStyle name="Calculation 20" xfId="1867"/>
    <cellStyle name="Calculation 20 2" xfId="1868"/>
    <cellStyle name="Calculation 20 2 2" xfId="1869"/>
    <cellStyle name="Calculation 20 2 3" xfId="1870"/>
    <cellStyle name="Calculation 20 3" xfId="1871"/>
    <cellStyle name="Calculation 20 4" xfId="1872"/>
    <cellStyle name="Calculation 21" xfId="1873"/>
    <cellStyle name="Calculation 21 2" xfId="1874"/>
    <cellStyle name="Calculation 21 2 2" xfId="1875"/>
    <cellStyle name="Calculation 21 2 3" xfId="1876"/>
    <cellStyle name="Calculation 21 3" xfId="1877"/>
    <cellStyle name="Calculation 21 4" xfId="1878"/>
    <cellStyle name="Calculation 22" xfId="1879"/>
    <cellStyle name="Calculation 22 2" xfId="1880"/>
    <cellStyle name="Calculation 22 2 2" xfId="1881"/>
    <cellStyle name="Calculation 22 2 3" xfId="1882"/>
    <cellStyle name="Calculation 22 3" xfId="1883"/>
    <cellStyle name="Calculation 22 4" xfId="1884"/>
    <cellStyle name="Calculation 3" xfId="1885"/>
    <cellStyle name="Calculation 3 2" xfId="1886"/>
    <cellStyle name="Calculation 3 2 2" xfId="1887"/>
    <cellStyle name="Calculation 3 2 2 2" xfId="1888"/>
    <cellStyle name="Calculation 3 2 2 3" xfId="1889"/>
    <cellStyle name="Calculation 3 2 3" xfId="1890"/>
    <cellStyle name="Calculation 3 2 4" xfId="1891"/>
    <cellStyle name="Calculation 3 3" xfId="1892"/>
    <cellStyle name="Calculation 3 3 2" xfId="1893"/>
    <cellStyle name="Calculation 3 3 2 2" xfId="1894"/>
    <cellStyle name="Calculation 3 3 2 3" xfId="1895"/>
    <cellStyle name="Calculation 3 3 3" xfId="1896"/>
    <cellStyle name="Calculation 3 3 4" xfId="1897"/>
    <cellStyle name="Calculation 3 4" xfId="1898"/>
    <cellStyle name="Calculation 3 5" xfId="1899"/>
    <cellStyle name="Calculation 4 2" xfId="1900"/>
    <cellStyle name="Calculation 4 2 2" xfId="1901"/>
    <cellStyle name="Calculation 4 2 2 2" xfId="1902"/>
    <cellStyle name="Calculation 4 2 2 3" xfId="1903"/>
    <cellStyle name="Calculation 4 2 3" xfId="1904"/>
    <cellStyle name="Calculation 4 2 4" xfId="1905"/>
    <cellStyle name="Calculation 4 3" xfId="1906"/>
    <cellStyle name="Calculation 4 3 2" xfId="1907"/>
    <cellStyle name="Calculation 4 3 2 2" xfId="1908"/>
    <cellStyle name="Calculation 4 3 2 3" xfId="1909"/>
    <cellStyle name="Calculation 4 3 3" xfId="1910"/>
    <cellStyle name="Calculation 4 3 4" xfId="1911"/>
    <cellStyle name="Calculation 5 2" xfId="1912"/>
    <cellStyle name="Calculation 5 2 2" xfId="1913"/>
    <cellStyle name="Calculation 5 2 2 2" xfId="1914"/>
    <cellStyle name="Calculation 5 2 2 3" xfId="1915"/>
    <cellStyle name="Calculation 5 2 3" xfId="1916"/>
    <cellStyle name="Calculation 5 2 4" xfId="1917"/>
    <cellStyle name="Calculation 5 3" xfId="1918"/>
    <cellStyle name="Calculation 5 3 2" xfId="1919"/>
    <cellStyle name="Calculation 5 3 2 2" xfId="1920"/>
    <cellStyle name="Calculation 5 3 2 3" xfId="1921"/>
    <cellStyle name="Calculation 5 3 3" xfId="1922"/>
    <cellStyle name="Calculation 5 3 4" xfId="1923"/>
    <cellStyle name="Calculation 6 2" xfId="1924"/>
    <cellStyle name="Calculation 6 2 2" xfId="1925"/>
    <cellStyle name="Calculation 6 2 2 2" xfId="1926"/>
    <cellStyle name="Calculation 6 2 2 3" xfId="1927"/>
    <cellStyle name="Calculation 6 2 3" xfId="1928"/>
    <cellStyle name="Calculation 6 2 4" xfId="1929"/>
    <cellStyle name="Calculation 6 3" xfId="1930"/>
    <cellStyle name="Calculation 6 3 2" xfId="1931"/>
    <cellStyle name="Calculation 6 3 2 2" xfId="1932"/>
    <cellStyle name="Calculation 6 3 2 3" xfId="1933"/>
    <cellStyle name="Calculation 6 3 3" xfId="1934"/>
    <cellStyle name="Calculation 6 3 4" xfId="1935"/>
    <cellStyle name="Calculation 7 2" xfId="1936"/>
    <cellStyle name="Calculation 7 2 2" xfId="1937"/>
    <cellStyle name="Calculation 7 2 2 2" xfId="1938"/>
    <cellStyle name="Calculation 7 2 2 3" xfId="1939"/>
    <cellStyle name="Calculation 7 2 3" xfId="1940"/>
    <cellStyle name="Calculation 7 2 4" xfId="1941"/>
    <cellStyle name="Calculation 7 3" xfId="1942"/>
    <cellStyle name="Calculation 7 3 2" xfId="1943"/>
    <cellStyle name="Calculation 7 3 2 2" xfId="1944"/>
    <cellStyle name="Calculation 7 3 2 3" xfId="1945"/>
    <cellStyle name="Calculation 7 3 3" xfId="1946"/>
    <cellStyle name="Calculation 7 3 4" xfId="1947"/>
    <cellStyle name="Calculation 8 2" xfId="1948"/>
    <cellStyle name="Calculation 8 2 2" xfId="1949"/>
    <cellStyle name="Calculation 8 2 2 2" xfId="1950"/>
    <cellStyle name="Calculation 8 2 2 3" xfId="1951"/>
    <cellStyle name="Calculation 8 2 3" xfId="1952"/>
    <cellStyle name="Calculation 8 2 4" xfId="1953"/>
    <cellStyle name="Calculation 8 3" xfId="1954"/>
    <cellStyle name="Calculation 8 3 2" xfId="1955"/>
    <cellStyle name="Calculation 8 3 2 2" xfId="1956"/>
    <cellStyle name="Calculation 8 3 2 3" xfId="1957"/>
    <cellStyle name="Calculation 8 3 3" xfId="1958"/>
    <cellStyle name="Calculation 8 3 4" xfId="1959"/>
    <cellStyle name="Calculation 9 2" xfId="1960"/>
    <cellStyle name="Calculation 9 2 2" xfId="1961"/>
    <cellStyle name="Calculation 9 2 2 2" xfId="1962"/>
    <cellStyle name="Calculation 9 2 2 3" xfId="1963"/>
    <cellStyle name="Calculation 9 2 3" xfId="1964"/>
    <cellStyle name="Calculation 9 2 4" xfId="1965"/>
    <cellStyle name="Calculation 9 3" xfId="1966"/>
    <cellStyle name="Calculation 9 3 2" xfId="1967"/>
    <cellStyle name="Calculation 9 3 2 2" xfId="1968"/>
    <cellStyle name="Calculation 9 3 2 3" xfId="1969"/>
    <cellStyle name="Calculation 9 3 3" xfId="1970"/>
    <cellStyle name="Calculation 9 3 4" xfId="1971"/>
    <cellStyle name="Check Cell" xfId="42" builtinId="23" customBuiltin="1"/>
    <cellStyle name="Check Cell 10 2" xfId="1972"/>
    <cellStyle name="Check Cell 10 3" xfId="1973"/>
    <cellStyle name="Check Cell 11 2" xfId="1974"/>
    <cellStyle name="Check Cell 11 3" xfId="1975"/>
    <cellStyle name="Check Cell 12 2" xfId="1976"/>
    <cellStyle name="Check Cell 12 3" xfId="1977"/>
    <cellStyle name="Check Cell 13 2" xfId="1978"/>
    <cellStyle name="Check Cell 13 3" xfId="1979"/>
    <cellStyle name="Check Cell 14 2" xfId="1980"/>
    <cellStyle name="Check Cell 14 3" xfId="1981"/>
    <cellStyle name="Check Cell 15" xfId="1982"/>
    <cellStyle name="Check Cell 15 2" xfId="1983"/>
    <cellStyle name="Check Cell 15 3" xfId="1984"/>
    <cellStyle name="Check Cell 15 4" xfId="1985"/>
    <cellStyle name="Check Cell 15 5" xfId="1986"/>
    <cellStyle name="Check Cell 15 6" xfId="1987"/>
    <cellStyle name="Check Cell 15 7" xfId="1988"/>
    <cellStyle name="Check Cell 16" xfId="1989"/>
    <cellStyle name="Check Cell 17" xfId="1990"/>
    <cellStyle name="Check Cell 18" xfId="1991"/>
    <cellStyle name="Check Cell 19" xfId="1992"/>
    <cellStyle name="Check Cell 2" xfId="1993"/>
    <cellStyle name="Check Cell 2 2" xfId="1994"/>
    <cellStyle name="Check Cell 2 3" xfId="1995"/>
    <cellStyle name="Check Cell 20" xfId="1996"/>
    <cellStyle name="Check Cell 21" xfId="1997"/>
    <cellStyle name="Check Cell 22" xfId="1998"/>
    <cellStyle name="Check Cell 3 2" xfId="1999"/>
    <cellStyle name="Check Cell 3 3" xfId="2000"/>
    <cellStyle name="Check Cell 4 2" xfId="2001"/>
    <cellStyle name="Check Cell 4 3" xfId="2002"/>
    <cellStyle name="Check Cell 5 2" xfId="2003"/>
    <cellStyle name="Check Cell 5 3" xfId="2004"/>
    <cellStyle name="Check Cell 6 2" xfId="2005"/>
    <cellStyle name="Check Cell 6 3" xfId="2006"/>
    <cellStyle name="Check Cell 7 2" xfId="2007"/>
    <cellStyle name="Check Cell 7 3" xfId="2008"/>
    <cellStyle name="Check Cell 8 2" xfId="2009"/>
    <cellStyle name="Check Cell 8 3" xfId="2010"/>
    <cellStyle name="Check Cell 9 2" xfId="2011"/>
    <cellStyle name="Check Cell 9 3" xfId="2012"/>
    <cellStyle name="Comma 10" xfId="2013"/>
    <cellStyle name="Comma 10 10" xfId="2014"/>
    <cellStyle name="Comma 10 10 2" xfId="2015"/>
    <cellStyle name="Comma 10 11" xfId="2016"/>
    <cellStyle name="Comma 10 11 2" xfId="2017"/>
    <cellStyle name="Comma 10 12" xfId="2018"/>
    <cellStyle name="Comma 10 13" xfId="2019"/>
    <cellStyle name="Comma 10 14" xfId="2020"/>
    <cellStyle name="Comma 10 15" xfId="2021"/>
    <cellStyle name="Comma 10 16" xfId="2022"/>
    <cellStyle name="Comma 10 17" xfId="2023"/>
    <cellStyle name="Comma 10 2" xfId="2024"/>
    <cellStyle name="Comma 10 2 2" xfId="2025"/>
    <cellStyle name="Comma 10 3" xfId="2026"/>
    <cellStyle name="Comma 10 3 2" xfId="2027"/>
    <cellStyle name="Comma 10 4" xfId="2028"/>
    <cellStyle name="Comma 10 4 2" xfId="2029"/>
    <cellStyle name="Comma 10 5" xfId="2030"/>
    <cellStyle name="Comma 10 5 2" xfId="2031"/>
    <cellStyle name="Comma 10 6" xfId="2032"/>
    <cellStyle name="Comma 10 6 2" xfId="2033"/>
    <cellStyle name="Comma 10 7" xfId="2034"/>
    <cellStyle name="Comma 10 7 2" xfId="2035"/>
    <cellStyle name="Comma 10 8" xfId="2036"/>
    <cellStyle name="Comma 10 8 2" xfId="2037"/>
    <cellStyle name="Comma 10 9" xfId="2038"/>
    <cellStyle name="Comma 10 9 2" xfId="2039"/>
    <cellStyle name="Comma 11" xfId="2040"/>
    <cellStyle name="Comma 11 2" xfId="2041"/>
    <cellStyle name="Comma 11 2 10" xfId="2042"/>
    <cellStyle name="Comma 11 2 2" xfId="2043"/>
    <cellStyle name="Comma 11 2 3" xfId="2044"/>
    <cellStyle name="Comma 11 2 4" xfId="2045"/>
    <cellStyle name="Comma 11 2 5" xfId="2046"/>
    <cellStyle name="Comma 11 2 6" xfId="2047"/>
    <cellStyle name="Comma 11 2 7" xfId="2048"/>
    <cellStyle name="Comma 11 2 8" xfId="2049"/>
    <cellStyle name="Comma 11 2 9" xfId="2050"/>
    <cellStyle name="Comma 11 3" xfId="2051"/>
    <cellStyle name="Comma 11 3 10" xfId="2052"/>
    <cellStyle name="Comma 11 3 2" xfId="2053"/>
    <cellStyle name="Comma 11 3 3" xfId="2054"/>
    <cellStyle name="Comma 11 3 4" xfId="2055"/>
    <cellStyle name="Comma 11 3 5" xfId="2056"/>
    <cellStyle name="Comma 11 3 6" xfId="2057"/>
    <cellStyle name="Comma 11 3 7" xfId="2058"/>
    <cellStyle name="Comma 11 3 8" xfId="2059"/>
    <cellStyle name="Comma 11 3 9" xfId="2060"/>
    <cellStyle name="Comma 11 4" xfId="2061"/>
    <cellStyle name="Comma 11 4 10" xfId="2062"/>
    <cellStyle name="Comma 11 4 2" xfId="2063"/>
    <cellStyle name="Comma 11 4 3" xfId="2064"/>
    <cellStyle name="Comma 11 4 4" xfId="2065"/>
    <cellStyle name="Comma 11 4 5" xfId="2066"/>
    <cellStyle name="Comma 11 4 6" xfId="2067"/>
    <cellStyle name="Comma 11 4 7" xfId="2068"/>
    <cellStyle name="Comma 11 4 8" xfId="2069"/>
    <cellStyle name="Comma 11 4 9" xfId="2070"/>
    <cellStyle name="Comma 11 5" xfId="2071"/>
    <cellStyle name="Comma 11 5 10" xfId="2072"/>
    <cellStyle name="Comma 11 5 2" xfId="2073"/>
    <cellStyle name="Comma 11 5 3" xfId="2074"/>
    <cellStyle name="Comma 11 5 4" xfId="2075"/>
    <cellStyle name="Comma 11 5 5" xfId="2076"/>
    <cellStyle name="Comma 11 5 6" xfId="2077"/>
    <cellStyle name="Comma 11 5 7" xfId="2078"/>
    <cellStyle name="Comma 11 5 8" xfId="2079"/>
    <cellStyle name="Comma 11 5 9" xfId="2080"/>
    <cellStyle name="Comma 11 6" xfId="2081"/>
    <cellStyle name="Comma 11 6 10" xfId="2082"/>
    <cellStyle name="Comma 11 6 2" xfId="2083"/>
    <cellStyle name="Comma 11 6 3" xfId="2084"/>
    <cellStyle name="Comma 11 6 4" xfId="2085"/>
    <cellStyle name="Comma 11 6 5" xfId="2086"/>
    <cellStyle name="Comma 11 6 6" xfId="2087"/>
    <cellStyle name="Comma 11 6 7" xfId="2088"/>
    <cellStyle name="Comma 11 6 8" xfId="2089"/>
    <cellStyle name="Comma 11 6 9" xfId="2090"/>
    <cellStyle name="Comma 11 7" xfId="2091"/>
    <cellStyle name="Comma 11 7 10" xfId="2092"/>
    <cellStyle name="Comma 11 7 2" xfId="2093"/>
    <cellStyle name="Comma 11 7 3" xfId="2094"/>
    <cellStyle name="Comma 11 7 4" xfId="2095"/>
    <cellStyle name="Comma 11 7 5" xfId="2096"/>
    <cellStyle name="Comma 11 7 6" xfId="2097"/>
    <cellStyle name="Comma 11 7 7" xfId="2098"/>
    <cellStyle name="Comma 11 7 8" xfId="2099"/>
    <cellStyle name="Comma 11 7 9" xfId="2100"/>
    <cellStyle name="Comma 11 8" xfId="2101"/>
    <cellStyle name="Comma 12" xfId="2102"/>
    <cellStyle name="Comma 12 2" xfId="2103"/>
    <cellStyle name="Comma 13" xfId="2104"/>
    <cellStyle name="Comma 13 2" xfId="2105"/>
    <cellStyle name="Comma 14" xfId="2106"/>
    <cellStyle name="Comma 14 2" xfId="2107"/>
    <cellStyle name="Comma 15" xfId="2108"/>
    <cellStyle name="Comma 15 2" xfId="2109"/>
    <cellStyle name="Comma 16" xfId="2110"/>
    <cellStyle name="Comma 16 2" xfId="2111"/>
    <cellStyle name="Comma 17" xfId="2112"/>
    <cellStyle name="Comma 17 2" xfId="2113"/>
    <cellStyle name="Comma 18" xfId="2114"/>
    <cellStyle name="Comma 18 2" xfId="2115"/>
    <cellStyle name="Comma 19" xfId="2116"/>
    <cellStyle name="Comma 19 2" xfId="2117"/>
    <cellStyle name="Comma 2" xfId="2"/>
    <cellStyle name="Comma 2 10" xfId="2118"/>
    <cellStyle name="Comma 2 11" xfId="2119"/>
    <cellStyle name="Comma 2 12" xfId="2120"/>
    <cellStyle name="Comma 2 13" xfId="2121"/>
    <cellStyle name="Comma 2 14" xfId="2122"/>
    <cellStyle name="Comma 2 15" xfId="2123"/>
    <cellStyle name="Comma 2 16" xfId="2124"/>
    <cellStyle name="Comma 2 17" xfId="2125"/>
    <cellStyle name="Comma 2 18" xfId="2126"/>
    <cellStyle name="Comma 2 19" xfId="2127"/>
    <cellStyle name="Comma 2 2" xfId="2128"/>
    <cellStyle name="Comma 2 20" xfId="2129"/>
    <cellStyle name="Comma 2 21" xfId="2130"/>
    <cellStyle name="Comma 2 22" xfId="2131"/>
    <cellStyle name="Comma 2 23" xfId="2132"/>
    <cellStyle name="Comma 2 23 2" xfId="2133"/>
    <cellStyle name="Comma 2 24" xfId="2134"/>
    <cellStyle name="Comma 2 25" xfId="2135"/>
    <cellStyle name="Comma 2 3" xfId="2136"/>
    <cellStyle name="Comma 2 4" xfId="2137"/>
    <cellStyle name="Comma 2 5" xfId="2138"/>
    <cellStyle name="Comma 2 6" xfId="2139"/>
    <cellStyle name="Comma 2 7" xfId="2140"/>
    <cellStyle name="Comma 2 8" xfId="2141"/>
    <cellStyle name="Comma 2 9" xfId="2142"/>
    <cellStyle name="Comma 2_Budget2014_NS 2013-02-06C" xfId="2143"/>
    <cellStyle name="Comma 20" xfId="2144"/>
    <cellStyle name="Comma 20 2" xfId="2145"/>
    <cellStyle name="Comma 21" xfId="2146"/>
    <cellStyle name="Comma 21 2" xfId="2147"/>
    <cellStyle name="Comma 22" xfId="2148"/>
    <cellStyle name="Comma 22 2" xfId="2149"/>
    <cellStyle name="Comma 23" xfId="2150"/>
    <cellStyle name="Comma 23 2" xfId="2151"/>
    <cellStyle name="Comma 24" xfId="2152"/>
    <cellStyle name="Comma 24 2" xfId="2153"/>
    <cellStyle name="Comma 25" xfId="2154"/>
    <cellStyle name="Comma 25 2" xfId="2155"/>
    <cellStyle name="Comma 26" xfId="2156"/>
    <cellStyle name="Comma 26 2" xfId="2157"/>
    <cellStyle name="Comma 27" xfId="2158"/>
    <cellStyle name="Comma 27 2" xfId="2159"/>
    <cellStyle name="Comma 28" xfId="2160"/>
    <cellStyle name="Comma 28 2" xfId="2161"/>
    <cellStyle name="Comma 29" xfId="2162"/>
    <cellStyle name="Comma 29 2" xfId="2163"/>
    <cellStyle name="Comma 3" xfId="86"/>
    <cellStyle name="Comma 3 2" xfId="82"/>
    <cellStyle name="Comma 3 3" xfId="2164"/>
    <cellStyle name="Comma 3 4" xfId="2165"/>
    <cellStyle name="Comma 3 5" xfId="2166"/>
    <cellStyle name="Comma 3 6" xfId="2167"/>
    <cellStyle name="Comma 30" xfId="2168"/>
    <cellStyle name="Comma 30 2" xfId="2169"/>
    <cellStyle name="Comma 31" xfId="2170"/>
    <cellStyle name="Comma 31 2" xfId="2171"/>
    <cellStyle name="Comma 31 2 2" xfId="2172"/>
    <cellStyle name="Comma 31 3" xfId="2173"/>
    <cellStyle name="Comma 31 3 2" xfId="2174"/>
    <cellStyle name="Comma 31 4" xfId="2175"/>
    <cellStyle name="Comma 31 4 2" xfId="2176"/>
    <cellStyle name="Comma 31 5" xfId="2177"/>
    <cellStyle name="Comma 31 5 2" xfId="2178"/>
    <cellStyle name="Comma 31 6" xfId="2179"/>
    <cellStyle name="Comma 31 6 2" xfId="2180"/>
    <cellStyle name="Comma 31 7" xfId="2181"/>
    <cellStyle name="Comma 31 7 2" xfId="2182"/>
    <cellStyle name="Comma 31 8" xfId="2183"/>
    <cellStyle name="Comma 32" xfId="2184"/>
    <cellStyle name="Comma 32 2" xfId="2185"/>
    <cellStyle name="Comma 33" xfId="2186"/>
    <cellStyle name="Comma 33 2" xfId="2187"/>
    <cellStyle name="Comma 34" xfId="2188"/>
    <cellStyle name="Comma 34 2" xfId="2189"/>
    <cellStyle name="Comma 35" xfId="2190"/>
    <cellStyle name="Comma 35 2" xfId="2191"/>
    <cellStyle name="Comma 36" xfId="2192"/>
    <cellStyle name="Comma 36 2" xfId="2193"/>
    <cellStyle name="Comma 37" xfId="2194"/>
    <cellStyle name="Comma 37 2" xfId="2195"/>
    <cellStyle name="Comma 38" xfId="2196"/>
    <cellStyle name="Comma 38 2" xfId="2197"/>
    <cellStyle name="Comma 39" xfId="2198"/>
    <cellStyle name="Comma 39 2" xfId="2199"/>
    <cellStyle name="Comma 4" xfId="87"/>
    <cellStyle name="Comma 4 2" xfId="119"/>
    <cellStyle name="Comma 4 3" xfId="2200"/>
    <cellStyle name="Comma 4 4" xfId="2201"/>
    <cellStyle name="Comma 4 5" xfId="2202"/>
    <cellStyle name="Comma 4 6" xfId="2203"/>
    <cellStyle name="Comma 4 7" xfId="2204"/>
    <cellStyle name="Comma 40" xfId="2205"/>
    <cellStyle name="Comma 40 2" xfId="2206"/>
    <cellStyle name="Comma 41" xfId="2207"/>
    <cellStyle name="Comma 41 2" xfId="2208"/>
    <cellStyle name="Comma 42" xfId="2209"/>
    <cellStyle name="Comma 42 2" xfId="2210"/>
    <cellStyle name="Comma 43" xfId="2211"/>
    <cellStyle name="Comma 43 10" xfId="2212"/>
    <cellStyle name="Comma 43 2" xfId="2213"/>
    <cellStyle name="Comma 43 3" xfId="2214"/>
    <cellStyle name="Comma 43 4" xfId="2215"/>
    <cellStyle name="Comma 43 5" xfId="2216"/>
    <cellStyle name="Comma 43 6" xfId="2217"/>
    <cellStyle name="Comma 43 7" xfId="2218"/>
    <cellStyle name="Comma 43 8" xfId="2219"/>
    <cellStyle name="Comma 43 9" xfId="2220"/>
    <cellStyle name="Comma 44" xfId="2221"/>
    <cellStyle name="Comma 44 10" xfId="2222"/>
    <cellStyle name="Comma 44 2" xfId="2223"/>
    <cellStyle name="Comma 44 3" xfId="2224"/>
    <cellStyle name="Comma 44 4" xfId="2225"/>
    <cellStyle name="Comma 44 5" xfId="2226"/>
    <cellStyle name="Comma 44 6" xfId="2227"/>
    <cellStyle name="Comma 44 7" xfId="2228"/>
    <cellStyle name="Comma 44 8" xfId="2229"/>
    <cellStyle name="Comma 44 9" xfId="2230"/>
    <cellStyle name="Comma 45" xfId="2231"/>
    <cellStyle name="Comma 45 10" xfId="2232"/>
    <cellStyle name="Comma 45 2" xfId="2233"/>
    <cellStyle name="Comma 45 3" xfId="2234"/>
    <cellStyle name="Comma 45 4" xfId="2235"/>
    <cellStyle name="Comma 45 5" xfId="2236"/>
    <cellStyle name="Comma 45 6" xfId="2237"/>
    <cellStyle name="Comma 45 7" xfId="2238"/>
    <cellStyle name="Comma 45 8" xfId="2239"/>
    <cellStyle name="Comma 45 9" xfId="2240"/>
    <cellStyle name="Comma 46" xfId="2241"/>
    <cellStyle name="Comma 46 10" xfId="2242"/>
    <cellStyle name="Comma 46 2" xfId="2243"/>
    <cellStyle name="Comma 46 3" xfId="2244"/>
    <cellStyle name="Comma 46 4" xfId="2245"/>
    <cellStyle name="Comma 46 5" xfId="2246"/>
    <cellStyle name="Comma 46 6" xfId="2247"/>
    <cellStyle name="Comma 46 7" xfId="2248"/>
    <cellStyle name="Comma 46 8" xfId="2249"/>
    <cellStyle name="Comma 46 9" xfId="2250"/>
    <cellStyle name="Comma 47" xfId="2251"/>
    <cellStyle name="Comma 47 10" xfId="2252"/>
    <cellStyle name="Comma 47 2" xfId="2253"/>
    <cellStyle name="Comma 47 3" xfId="2254"/>
    <cellStyle name="Comma 47 4" xfId="2255"/>
    <cellStyle name="Comma 47 5" xfId="2256"/>
    <cellStyle name="Comma 47 6" xfId="2257"/>
    <cellStyle name="Comma 47 7" xfId="2258"/>
    <cellStyle name="Comma 47 8" xfId="2259"/>
    <cellStyle name="Comma 47 9" xfId="2260"/>
    <cellStyle name="Comma 48" xfId="2261"/>
    <cellStyle name="Comma 48 10" xfId="2262"/>
    <cellStyle name="Comma 48 2" xfId="2263"/>
    <cellStyle name="Comma 48 3" xfId="2264"/>
    <cellStyle name="Comma 48 4" xfId="2265"/>
    <cellStyle name="Comma 48 5" xfId="2266"/>
    <cellStyle name="Comma 48 6" xfId="2267"/>
    <cellStyle name="Comma 48 7" xfId="2268"/>
    <cellStyle name="Comma 48 8" xfId="2269"/>
    <cellStyle name="Comma 48 9" xfId="2270"/>
    <cellStyle name="Comma 49" xfId="2271"/>
    <cellStyle name="Comma 49 2" xfId="2272"/>
    <cellStyle name="Comma 49 2 2" xfId="2273"/>
    <cellStyle name="Comma 5" xfId="85"/>
    <cellStyle name="Comma 5 10" xfId="2274"/>
    <cellStyle name="Comma 5 10 2" xfId="2275"/>
    <cellStyle name="Comma 5 11" xfId="2276"/>
    <cellStyle name="Comma 5 11 2" xfId="2277"/>
    <cellStyle name="Comma 5 12" xfId="2278"/>
    <cellStyle name="Comma 5 12 2" xfId="2279"/>
    <cellStyle name="Comma 5 13" xfId="2280"/>
    <cellStyle name="Comma 5 13 2" xfId="2281"/>
    <cellStyle name="Comma 5 14" xfId="2282"/>
    <cellStyle name="Comma 5 14 2" xfId="2283"/>
    <cellStyle name="Comma 5 15" xfId="2284"/>
    <cellStyle name="Comma 5 15 2" xfId="2285"/>
    <cellStyle name="Comma 5 16" xfId="2286"/>
    <cellStyle name="Comma 5 16 2" xfId="2287"/>
    <cellStyle name="Comma 5 17" xfId="2288"/>
    <cellStyle name="Comma 5 17 2" xfId="2289"/>
    <cellStyle name="Comma 5 18" xfId="2290"/>
    <cellStyle name="Comma 5 19" xfId="2291"/>
    <cellStyle name="Comma 5 2" xfId="2292"/>
    <cellStyle name="Comma 5 2 2" xfId="2293"/>
    <cellStyle name="Comma 5 20" xfId="2294"/>
    <cellStyle name="Comma 5 21" xfId="2295"/>
    <cellStyle name="Comma 5 22" xfId="2296"/>
    <cellStyle name="Comma 5 23" xfId="2297"/>
    <cellStyle name="Comma 5 24" xfId="2298"/>
    <cellStyle name="Comma 5 3" xfId="2299"/>
    <cellStyle name="Comma 5 3 2" xfId="2300"/>
    <cellStyle name="Comma 5 4" xfId="2301"/>
    <cellStyle name="Comma 5 4 2" xfId="2302"/>
    <cellStyle name="Comma 5 5" xfId="2303"/>
    <cellStyle name="Comma 5 5 2" xfId="2304"/>
    <cellStyle name="Comma 5 6" xfId="2305"/>
    <cellStyle name="Comma 5 6 2" xfId="2306"/>
    <cellStyle name="Comma 5 7" xfId="2307"/>
    <cellStyle name="Comma 5 7 2" xfId="2308"/>
    <cellStyle name="Comma 5 8" xfId="2309"/>
    <cellStyle name="Comma 5 8 2" xfId="2310"/>
    <cellStyle name="Comma 5 9" xfId="2311"/>
    <cellStyle name="Comma 5 9 2" xfId="2312"/>
    <cellStyle name="Comma 50" xfId="2313"/>
    <cellStyle name="Comma 50 2" xfId="2314"/>
    <cellStyle name="Comma 50 2 2" xfId="2315"/>
    <cellStyle name="Comma 50 3" xfId="2316"/>
    <cellStyle name="Comma 50 4" xfId="2317"/>
    <cellStyle name="Comma 51" xfId="2318"/>
    <cellStyle name="Comma 52" xfId="2319"/>
    <cellStyle name="Comma 52 2" xfId="2320"/>
    <cellStyle name="Comma 52 3" xfId="2321"/>
    <cellStyle name="Comma 53" xfId="2322"/>
    <cellStyle name="Comma 53 2" xfId="2323"/>
    <cellStyle name="Comma 59 2" xfId="2324"/>
    <cellStyle name="Comma 59 3" xfId="2325"/>
    <cellStyle name="Comma 6" xfId="72"/>
    <cellStyle name="Comma 6 10" xfId="2326"/>
    <cellStyle name="Comma 6 11" xfId="2327"/>
    <cellStyle name="Comma 6 2" xfId="2328"/>
    <cellStyle name="Comma 6 2 2" xfId="2329"/>
    <cellStyle name="Comma 6 3" xfId="2330"/>
    <cellStyle name="Comma 6 3 2" xfId="2331"/>
    <cellStyle name="Comma 6 4" xfId="2332"/>
    <cellStyle name="Comma 6 4 2" xfId="2333"/>
    <cellStyle name="Comma 6 5" xfId="2334"/>
    <cellStyle name="Comma 6 5 2" xfId="2335"/>
    <cellStyle name="Comma 6 6" xfId="2336"/>
    <cellStyle name="Comma 6 7" xfId="2337"/>
    <cellStyle name="Comma 6 8" xfId="2338"/>
    <cellStyle name="Comma 6 9" xfId="2339"/>
    <cellStyle name="Comma 60 2" xfId="2340"/>
    <cellStyle name="Comma 60 3" xfId="2341"/>
    <cellStyle name="Comma 7" xfId="136"/>
    <cellStyle name="Comma 7 10" xfId="2342"/>
    <cellStyle name="Comma 7 11" xfId="2343"/>
    <cellStyle name="Comma 7 2" xfId="2344"/>
    <cellStyle name="Comma 7 2 2" xfId="2345"/>
    <cellStyle name="Comma 7 3" xfId="2346"/>
    <cellStyle name="Comma 7 3 2" xfId="2347"/>
    <cellStyle name="Comma 7 4" xfId="2348"/>
    <cellStyle name="Comma 7 4 2" xfId="2349"/>
    <cellStyle name="Comma 7 5" xfId="2350"/>
    <cellStyle name="Comma 7 5 2" xfId="2351"/>
    <cellStyle name="Comma 7 6" xfId="2352"/>
    <cellStyle name="Comma 7 7" xfId="2353"/>
    <cellStyle name="Comma 7 8" xfId="2354"/>
    <cellStyle name="Comma 7 9" xfId="2355"/>
    <cellStyle name="Comma 8" xfId="2356"/>
    <cellStyle name="Comma($)" xfId="2357"/>
    <cellStyle name="Comma($) 2" xfId="2358"/>
    <cellStyle name="Comma0" xfId="3"/>
    <cellStyle name="Currency 2" xfId="4"/>
    <cellStyle name="Currency 3" xfId="2359"/>
    <cellStyle name="Currency0" xfId="5"/>
    <cellStyle name="Date" xfId="6"/>
    <cellStyle name="Euro" xfId="2360"/>
    <cellStyle name="Explanatory Text" xfId="44" builtinId="53" customBuiltin="1"/>
    <cellStyle name="Fixed" xfId="7"/>
    <cellStyle name="Good" xfId="35" builtinId="26" customBuiltin="1"/>
    <cellStyle name="Grey" xfId="8"/>
    <cellStyle name="Grey 2" xfId="88"/>
    <cellStyle name="Grey 3" xfId="74"/>
    <cellStyle name="HEADER" xfId="9"/>
    <cellStyle name="Header1" xfId="2361"/>
    <cellStyle name="Header2" xfId="2362"/>
    <cellStyle name="Heading 1" xfId="10" builtinId="16" customBuiltin="1"/>
    <cellStyle name="Heading 1 2" xfId="89"/>
    <cellStyle name="Heading 2" xfId="11" builtinId="17" customBuiltin="1"/>
    <cellStyle name="Heading 2 2" xfId="90"/>
    <cellStyle name="Heading 3" xfId="33" builtinId="18" customBuiltin="1"/>
    <cellStyle name="Heading 4" xfId="34" builtinId="19" customBuiltin="1"/>
    <cellStyle name="Heading1" xfId="12"/>
    <cellStyle name="Heading2" xfId="13"/>
    <cellStyle name="HIGHLIGHT" xfId="14"/>
    <cellStyle name="Hyperlink" xfId="30" builtinId="8"/>
    <cellStyle name="Input" xfId="38" builtinId="20" customBuiltin="1"/>
    <cellStyle name="Input [yellow]" xfId="15"/>
    <cellStyle name="Input [yellow] 2" xfId="91"/>
    <cellStyle name="Input [yellow] 3" xfId="75"/>
    <cellStyle name="Linked Cell" xfId="41" builtinId="24" customBuiltin="1"/>
    <cellStyle name="Neutral" xfId="37" builtinId="28" customBuiltin="1"/>
    <cellStyle name="no dec" xfId="16"/>
    <cellStyle name="Normal" xfId="0" builtinId="0"/>
    <cellStyle name="Normal - Style1" xfId="17"/>
    <cellStyle name="Normal 10" xfId="69"/>
    <cellStyle name="Normal 11" xfId="73"/>
    <cellStyle name="Normal 12" xfId="134"/>
    <cellStyle name="Normal 13" xfId="135"/>
    <cellStyle name="Normal 14" xfId="137"/>
    <cellStyle name="Normal 15" xfId="138"/>
    <cellStyle name="Normal 16" xfId="140"/>
    <cellStyle name="Normal 2" xfId="18"/>
    <cellStyle name="Normal 2 2" xfId="92"/>
    <cellStyle name="Normal 2 2 2" xfId="120"/>
    <cellStyle name="Normal 2 3" xfId="78"/>
    <cellStyle name="Normal 2 4" xfId="141"/>
    <cellStyle name="Normal 3" xfId="19"/>
    <cellStyle name="Normal 3 2" xfId="93"/>
    <cellStyle name="Normal 3 3" xfId="76"/>
    <cellStyle name="Normal 3 4" xfId="83"/>
    <cellStyle name="Normal 4" xfId="29"/>
    <cellStyle name="Normal 4 2" xfId="94"/>
    <cellStyle name="Normal 4 3" xfId="79"/>
    <cellStyle name="Normal 4 4" xfId="2364"/>
    <cellStyle name="Normal 5" xfId="20"/>
    <cellStyle name="Normal 6" xfId="31"/>
    <cellStyle name="Normal 6 2" xfId="121"/>
    <cellStyle name="Normal 6 3" xfId="95"/>
    <cellStyle name="Normal 7" xfId="96"/>
    <cellStyle name="Normal 7 2" xfId="80"/>
    <cellStyle name="Normal 8" xfId="97"/>
    <cellStyle name="Normal 8 2" xfId="122"/>
    <cellStyle name="Normal 9" xfId="98"/>
    <cellStyle name="Normal 9 2" xfId="123"/>
    <cellStyle name="Normal_AppendixF1" xfId="21"/>
    <cellStyle name="Normal_distgn2k" xfId="22"/>
    <cellStyle name="Normal_Electricity Rate Forecast 2011 IEPR Filing" xfId="142"/>
    <cellStyle name="Normal_gdp ucla" xfId="23"/>
    <cellStyle name="Note 2" xfId="99"/>
    <cellStyle name="Note 2 2" xfId="127"/>
    <cellStyle name="Output" xfId="39" builtinId="21" customBuiltin="1"/>
    <cellStyle name="Percent [2]" xfId="24"/>
    <cellStyle name="Percent 10" xfId="131"/>
    <cellStyle name="Percent 11" xfId="124"/>
    <cellStyle name="Percent 12" xfId="133"/>
    <cellStyle name="Percent 13" xfId="126"/>
    <cellStyle name="Percent 14" xfId="71"/>
    <cellStyle name="Percent 15" xfId="139"/>
    <cellStyle name="Percent 2" xfId="101"/>
    <cellStyle name="Percent 2 2" xfId="81"/>
    <cellStyle name="Percent 3" xfId="102"/>
    <cellStyle name="Percent 3 2" xfId="129"/>
    <cellStyle name="Percent 4" xfId="103"/>
    <cellStyle name="Percent 4 2" xfId="130"/>
    <cellStyle name="Percent 5" xfId="100"/>
    <cellStyle name="Percent 6" xfId="106"/>
    <cellStyle name="Percent 7" xfId="128"/>
    <cellStyle name="Percent 8" xfId="132"/>
    <cellStyle name="Percent 9" xfId="125"/>
    <cellStyle name="Title" xfId="32" builtinId="15" customBuiltin="1"/>
    <cellStyle name="Total" xfId="25" builtinId="25" customBuiltin="1"/>
    <cellStyle name="Total 2" xfId="104"/>
    <cellStyle name="Unprot" xfId="26"/>
    <cellStyle name="Unprot 2" xfId="105"/>
    <cellStyle name="Unprot 3" xfId="77"/>
    <cellStyle name="Unprot$" xfId="27"/>
    <cellStyle name="Unprot_CEC Form 2.2, 8.1a and 8.1b 2011-06-13" xfId="2363"/>
    <cellStyle name="Unprotect" xfId="28"/>
    <cellStyle name="Warning Text" xfId="4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6.xml"/><Relationship Id="rId34"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styles" Target="styles.xml"/><Relationship Id="rId30" Type="http://schemas.openxmlformats.org/officeDocument/2006/relationships/customXml" Target="../customXml/item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57150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ms\financial%20planning\Documents%20and%20Settings\salexa\Local%20Settings\Temporary%20Internet%20Files\OLK2A2\FY06-07_June%202007%20Power%20Prelim%20(revised)_withJV12-006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game1\AppData\Local\Microsoft\Windows\INetCache\Content.Outlook\JOGALBIG\LADWP%20IEPR%202019%20Demand%20Forecast%20Forms%201-8%20%20Load%20Forecast%2004152019%2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_Forecasts\Forms%20and%20Instructions\WORKING_FINAL_2017_Electricity_Demand_Forecast_Form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CED%202019/Forms%20and%20Instructions/Excel%20Templates/IOU%20Demand%20Forecast%20Form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ctober%202017%20Forecast\Hourly%20Load%20Shape\NEL_CY20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October%202017%20Forecast/Hourly%20Load%20Shape/NEL_CY20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nal%20LADWP%20IEPR%202019%20Demand%20Forecast%20Forms%201%20through%203.4%20%20-%20April%2015,%202019%20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p;E Report"/>
      <sheetName val="Los Angeles"/>
      <sheetName val="Owens Valley"/>
      <sheetName val="L.A. &amp; Owens Valley"/>
      <sheetName val="EIA-826"/>
      <sheetName val="Aptmts"/>
      <sheetName val="DefCredit"/>
      <sheetName val="Sales"/>
    </sheetNames>
    <sheetDataSet>
      <sheetData sheetId="0"/>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b"/>
      <sheetName val="Form 1.2"/>
      <sheetName val="Form 1.3"/>
      <sheetName val="Form 1.5"/>
      <sheetName val="Form 1.6a"/>
      <sheetName val="Form 1.6a 2017"/>
      <sheetName val="Form 1.6a 2018"/>
      <sheetName val="Form 1.6a 2019 1-in-2 Forecast"/>
      <sheetName val="Form 1.7a"/>
      <sheetName val="Form 1.7b"/>
      <sheetName val="Form 1.7c"/>
      <sheetName val="Form 1.8"/>
      <sheetName val="Form 2.1"/>
      <sheetName val="Form 2.2"/>
      <sheetName val="Form 2.3"/>
      <sheetName val=" Form 3.4"/>
      <sheetName val="Form 4"/>
      <sheetName val="Form 6"/>
      <sheetName val="Form 8.1a"/>
      <sheetName val="Form 8.1b (Bundled)"/>
    </sheetNames>
    <sheetDataSet>
      <sheetData sheetId="0"/>
      <sheetData sheetId="1">
        <row r="2">
          <cell r="B2" t="str">
            <v>Los Angeles Department of Water and Power</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POU - Form 3.4"/>
      <sheetName val="Demand Forecast - Form 4"/>
      <sheetName val="EE Forecast - Form 6"/>
      <sheetName val="DA - Form 7.1"/>
      <sheetName val="CCA - 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7a"/>
      <sheetName val="Form 1.7b"/>
      <sheetName val="Form 1.7c"/>
      <sheetName val="Form 1.8"/>
      <sheetName val="Form 2.1"/>
      <sheetName val="Form 2.2"/>
      <sheetName val="Form 2.3"/>
      <sheetName val="Form 3.2"/>
      <sheetName val="Form 4"/>
      <sheetName val="Form 6"/>
      <sheetName val="Form 8.1a (IOU)"/>
      <sheetName val="Form 8.1b (Bundled)"/>
      <sheetName val="Form 8.1b (Direct Access)"/>
    </sheetNames>
    <sheetDataSet>
      <sheetData sheetId="0"/>
      <sheetData sheetId="1">
        <row r="2">
          <cell r="B2" t="str">
            <v>IOU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L"/>
      <sheetName val="NEL PST for FM.NET"/>
    </sheetNames>
    <sheetDataSet>
      <sheetData sheetId="0" refreshError="1"/>
      <sheetData sheetId="1">
        <row r="1">
          <cell r="A1" t="str">
            <v>Dt</v>
          </cell>
          <cell r="B1" t="str">
            <v>HR1</v>
          </cell>
          <cell r="C1" t="str">
            <v>HR2</v>
          </cell>
          <cell r="D1" t="str">
            <v>HR3</v>
          </cell>
          <cell r="E1" t="str">
            <v>HR4</v>
          </cell>
          <cell r="F1" t="str">
            <v>HR5</v>
          </cell>
          <cell r="G1" t="str">
            <v>HR6</v>
          </cell>
          <cell r="H1" t="str">
            <v>HR7</v>
          </cell>
          <cell r="I1" t="str">
            <v>HR8</v>
          </cell>
          <cell r="J1" t="str">
            <v>HR9</v>
          </cell>
          <cell r="K1" t="str">
            <v>HR10</v>
          </cell>
          <cell r="L1" t="str">
            <v>HR11</v>
          </cell>
          <cell r="M1" t="str">
            <v>HR12</v>
          </cell>
          <cell r="N1" t="str">
            <v>HR13</v>
          </cell>
          <cell r="O1" t="str">
            <v>HR14</v>
          </cell>
          <cell r="P1" t="str">
            <v>HR15</v>
          </cell>
          <cell r="Q1" t="str">
            <v>HR16</v>
          </cell>
          <cell r="R1" t="str">
            <v>HR17</v>
          </cell>
          <cell r="S1" t="str">
            <v>HR18</v>
          </cell>
          <cell r="T1" t="str">
            <v>HR19</v>
          </cell>
          <cell r="U1" t="str">
            <v>HR20</v>
          </cell>
          <cell r="V1" t="str">
            <v>HR21</v>
          </cell>
          <cell r="W1" t="str">
            <v>HR22</v>
          </cell>
          <cell r="X1" t="str">
            <v>HR23</v>
          </cell>
          <cell r="Y1" t="str">
            <v>HR24</v>
          </cell>
        </row>
        <row r="2">
          <cell r="A2">
            <v>43466</v>
          </cell>
          <cell r="B2">
            <v>2262</v>
          </cell>
          <cell r="C2">
            <v>2172</v>
          </cell>
          <cell r="D2">
            <v>2134</v>
          </cell>
          <cell r="E2">
            <v>2124</v>
          </cell>
          <cell r="F2">
            <v>2134</v>
          </cell>
          <cell r="G2">
            <v>2214</v>
          </cell>
          <cell r="H2">
            <v>2390</v>
          </cell>
          <cell r="I2">
            <v>2528</v>
          </cell>
          <cell r="J2">
            <v>2663</v>
          </cell>
          <cell r="K2">
            <v>2754</v>
          </cell>
          <cell r="L2">
            <v>2886</v>
          </cell>
          <cell r="M2">
            <v>2915</v>
          </cell>
          <cell r="N2">
            <v>2961</v>
          </cell>
          <cell r="O2">
            <v>2900</v>
          </cell>
          <cell r="P2">
            <v>2840</v>
          </cell>
          <cell r="Q2">
            <v>2804</v>
          </cell>
          <cell r="R2">
            <v>2906</v>
          </cell>
          <cell r="S2">
            <v>3359</v>
          </cell>
          <cell r="T2">
            <v>3425</v>
          </cell>
          <cell r="U2">
            <v>3347</v>
          </cell>
          <cell r="V2">
            <v>3220</v>
          </cell>
          <cell r="W2">
            <v>2965</v>
          </cell>
          <cell r="X2">
            <v>2671</v>
          </cell>
          <cell r="Y2">
            <v>2475</v>
          </cell>
        </row>
        <row r="3">
          <cell r="A3">
            <v>43467</v>
          </cell>
          <cell r="B3">
            <v>2314</v>
          </cell>
          <cell r="C3">
            <v>2219</v>
          </cell>
          <cell r="D3">
            <v>2160</v>
          </cell>
          <cell r="E3">
            <v>2141</v>
          </cell>
          <cell r="F3">
            <v>2156</v>
          </cell>
          <cell r="G3">
            <v>2242</v>
          </cell>
          <cell r="H3">
            <v>2442</v>
          </cell>
          <cell r="I3">
            <v>2582</v>
          </cell>
          <cell r="J3">
            <v>2715</v>
          </cell>
          <cell r="K3">
            <v>2837</v>
          </cell>
          <cell r="L3">
            <v>3035</v>
          </cell>
          <cell r="M3">
            <v>3094</v>
          </cell>
          <cell r="N3">
            <v>3091</v>
          </cell>
          <cell r="O3">
            <v>2987</v>
          </cell>
          <cell r="P3">
            <v>2934</v>
          </cell>
          <cell r="Q3">
            <v>2889</v>
          </cell>
          <cell r="R3">
            <v>3010</v>
          </cell>
          <cell r="S3">
            <v>3437</v>
          </cell>
          <cell r="T3">
            <v>3484</v>
          </cell>
          <cell r="U3">
            <v>3403</v>
          </cell>
          <cell r="V3">
            <v>3274</v>
          </cell>
          <cell r="W3">
            <v>3061</v>
          </cell>
          <cell r="X3">
            <v>2671</v>
          </cell>
          <cell r="Y3">
            <v>2480</v>
          </cell>
        </row>
        <row r="4">
          <cell r="A4">
            <v>43468</v>
          </cell>
          <cell r="B4">
            <v>2271</v>
          </cell>
          <cell r="C4">
            <v>2189</v>
          </cell>
          <cell r="D4">
            <v>2145</v>
          </cell>
          <cell r="E4">
            <v>2133</v>
          </cell>
          <cell r="F4">
            <v>2145</v>
          </cell>
          <cell r="G4">
            <v>2236</v>
          </cell>
          <cell r="H4">
            <v>2434</v>
          </cell>
          <cell r="I4">
            <v>2562</v>
          </cell>
          <cell r="J4">
            <v>2689</v>
          </cell>
          <cell r="K4">
            <v>2790</v>
          </cell>
          <cell r="L4">
            <v>2852</v>
          </cell>
          <cell r="M4">
            <v>2958</v>
          </cell>
          <cell r="N4">
            <v>2922</v>
          </cell>
          <cell r="O4">
            <v>2891</v>
          </cell>
          <cell r="P4">
            <v>2825</v>
          </cell>
          <cell r="Q4">
            <v>2795</v>
          </cell>
          <cell r="R4">
            <v>2873</v>
          </cell>
          <cell r="S4">
            <v>3399</v>
          </cell>
          <cell r="T4">
            <v>3377</v>
          </cell>
          <cell r="U4">
            <v>3277</v>
          </cell>
          <cell r="V4">
            <v>3140</v>
          </cell>
          <cell r="W4">
            <v>2814</v>
          </cell>
          <cell r="X4">
            <v>2595</v>
          </cell>
          <cell r="Y4">
            <v>2414</v>
          </cell>
        </row>
        <row r="5">
          <cell r="A5">
            <v>43469</v>
          </cell>
          <cell r="B5">
            <v>2260</v>
          </cell>
          <cell r="C5">
            <v>2168</v>
          </cell>
          <cell r="D5">
            <v>2135</v>
          </cell>
          <cell r="E5">
            <v>2124</v>
          </cell>
          <cell r="F5">
            <v>2137</v>
          </cell>
          <cell r="G5">
            <v>2231</v>
          </cell>
          <cell r="H5">
            <v>2429</v>
          </cell>
          <cell r="I5">
            <v>2545</v>
          </cell>
          <cell r="J5">
            <v>2678</v>
          </cell>
          <cell r="K5">
            <v>2771</v>
          </cell>
          <cell r="L5">
            <v>2842</v>
          </cell>
          <cell r="M5">
            <v>2895</v>
          </cell>
          <cell r="N5">
            <v>2859</v>
          </cell>
          <cell r="O5">
            <v>2829</v>
          </cell>
          <cell r="P5">
            <v>2811</v>
          </cell>
          <cell r="Q5">
            <v>2779</v>
          </cell>
          <cell r="R5">
            <v>2864</v>
          </cell>
          <cell r="S5">
            <v>3370</v>
          </cell>
          <cell r="T5">
            <v>3343</v>
          </cell>
          <cell r="U5">
            <v>3235</v>
          </cell>
          <cell r="V5">
            <v>3114</v>
          </cell>
          <cell r="W5">
            <v>2834</v>
          </cell>
          <cell r="X5">
            <v>2637</v>
          </cell>
          <cell r="Y5">
            <v>2445</v>
          </cell>
        </row>
        <row r="6">
          <cell r="A6">
            <v>43470</v>
          </cell>
          <cell r="B6">
            <v>2288</v>
          </cell>
          <cell r="C6">
            <v>2202</v>
          </cell>
          <cell r="D6">
            <v>2146</v>
          </cell>
          <cell r="E6">
            <v>2124</v>
          </cell>
          <cell r="F6">
            <v>2124</v>
          </cell>
          <cell r="G6">
            <v>2155</v>
          </cell>
          <cell r="H6">
            <v>2234</v>
          </cell>
          <cell r="I6">
            <v>2279</v>
          </cell>
          <cell r="J6">
            <v>2398</v>
          </cell>
          <cell r="K6">
            <v>2495</v>
          </cell>
          <cell r="L6">
            <v>2545</v>
          </cell>
          <cell r="M6">
            <v>2556</v>
          </cell>
          <cell r="N6">
            <v>2542</v>
          </cell>
          <cell r="O6">
            <v>2502</v>
          </cell>
          <cell r="P6">
            <v>2486</v>
          </cell>
          <cell r="Q6">
            <v>2482</v>
          </cell>
          <cell r="R6">
            <v>2560</v>
          </cell>
          <cell r="S6">
            <v>2892</v>
          </cell>
          <cell r="T6">
            <v>3048</v>
          </cell>
          <cell r="U6">
            <v>2894</v>
          </cell>
          <cell r="V6">
            <v>2776</v>
          </cell>
          <cell r="W6">
            <v>2672</v>
          </cell>
          <cell r="X6">
            <v>2532</v>
          </cell>
          <cell r="Y6">
            <v>2386</v>
          </cell>
        </row>
        <row r="7">
          <cell r="A7">
            <v>43471</v>
          </cell>
          <cell r="B7">
            <v>2242</v>
          </cell>
          <cell r="C7">
            <v>2162</v>
          </cell>
          <cell r="D7">
            <v>2124</v>
          </cell>
          <cell r="E7">
            <v>2102</v>
          </cell>
          <cell r="F7">
            <v>2092</v>
          </cell>
          <cell r="G7">
            <v>2123</v>
          </cell>
          <cell r="H7">
            <v>2141</v>
          </cell>
          <cell r="I7">
            <v>2149</v>
          </cell>
          <cell r="J7">
            <v>2224</v>
          </cell>
          <cell r="K7">
            <v>2278</v>
          </cell>
          <cell r="L7">
            <v>2341</v>
          </cell>
          <cell r="M7">
            <v>2357</v>
          </cell>
          <cell r="N7">
            <v>2362</v>
          </cell>
          <cell r="O7">
            <v>2354</v>
          </cell>
          <cell r="P7">
            <v>2348</v>
          </cell>
          <cell r="Q7">
            <v>2361</v>
          </cell>
          <cell r="R7">
            <v>2442</v>
          </cell>
          <cell r="S7">
            <v>2747</v>
          </cell>
          <cell r="T7">
            <v>2883</v>
          </cell>
          <cell r="U7">
            <v>2836</v>
          </cell>
          <cell r="V7">
            <v>2750</v>
          </cell>
          <cell r="W7">
            <v>2634</v>
          </cell>
          <cell r="X7">
            <v>2462</v>
          </cell>
          <cell r="Y7">
            <v>2295</v>
          </cell>
        </row>
        <row r="8">
          <cell r="A8">
            <v>43472</v>
          </cell>
          <cell r="B8">
            <v>2179</v>
          </cell>
          <cell r="C8">
            <v>2124</v>
          </cell>
          <cell r="D8">
            <v>2102</v>
          </cell>
          <cell r="E8">
            <v>2075</v>
          </cell>
          <cell r="F8">
            <v>2123</v>
          </cell>
          <cell r="G8">
            <v>2213</v>
          </cell>
          <cell r="H8">
            <v>2430</v>
          </cell>
          <cell r="I8">
            <v>2559</v>
          </cell>
          <cell r="J8">
            <v>2673</v>
          </cell>
          <cell r="K8">
            <v>2769</v>
          </cell>
          <cell r="L8">
            <v>2859</v>
          </cell>
          <cell r="M8">
            <v>2898</v>
          </cell>
          <cell r="N8">
            <v>2872</v>
          </cell>
          <cell r="O8">
            <v>2856</v>
          </cell>
          <cell r="P8">
            <v>2826</v>
          </cell>
          <cell r="Q8">
            <v>2800</v>
          </cell>
          <cell r="R8">
            <v>2911</v>
          </cell>
          <cell r="S8">
            <v>3351</v>
          </cell>
          <cell r="T8">
            <v>3393</v>
          </cell>
          <cell r="U8">
            <v>3297</v>
          </cell>
          <cell r="V8">
            <v>3158</v>
          </cell>
          <cell r="W8">
            <v>2816</v>
          </cell>
          <cell r="X8">
            <v>2573</v>
          </cell>
          <cell r="Y8">
            <v>2383</v>
          </cell>
        </row>
        <row r="9">
          <cell r="A9">
            <v>43473</v>
          </cell>
          <cell r="B9">
            <v>2240</v>
          </cell>
          <cell r="C9">
            <v>2156</v>
          </cell>
          <cell r="D9">
            <v>2124</v>
          </cell>
          <cell r="E9">
            <v>2123</v>
          </cell>
          <cell r="F9">
            <v>2137</v>
          </cell>
          <cell r="G9">
            <v>2242</v>
          </cell>
          <cell r="H9">
            <v>2489</v>
          </cell>
          <cell r="I9">
            <v>2656</v>
          </cell>
          <cell r="J9">
            <v>2766</v>
          </cell>
          <cell r="K9">
            <v>2941</v>
          </cell>
          <cell r="L9">
            <v>3065</v>
          </cell>
          <cell r="M9">
            <v>3100</v>
          </cell>
          <cell r="N9">
            <v>3079</v>
          </cell>
          <cell r="O9">
            <v>3049</v>
          </cell>
          <cell r="P9">
            <v>3029</v>
          </cell>
          <cell r="Q9">
            <v>2989</v>
          </cell>
          <cell r="R9">
            <v>3082</v>
          </cell>
          <cell r="S9">
            <v>3476</v>
          </cell>
          <cell r="T9">
            <v>3460</v>
          </cell>
          <cell r="U9">
            <v>3339</v>
          </cell>
          <cell r="V9">
            <v>3223</v>
          </cell>
          <cell r="W9">
            <v>2925</v>
          </cell>
          <cell r="X9">
            <v>2624</v>
          </cell>
          <cell r="Y9">
            <v>2410</v>
          </cell>
        </row>
        <row r="10">
          <cell r="A10">
            <v>43474</v>
          </cell>
          <cell r="B10">
            <v>2247</v>
          </cell>
          <cell r="C10">
            <v>2163</v>
          </cell>
          <cell r="D10">
            <v>2130</v>
          </cell>
          <cell r="E10">
            <v>2124</v>
          </cell>
          <cell r="F10">
            <v>2137</v>
          </cell>
          <cell r="G10">
            <v>2242</v>
          </cell>
          <cell r="H10">
            <v>2498</v>
          </cell>
          <cell r="I10">
            <v>2662</v>
          </cell>
          <cell r="J10">
            <v>2778</v>
          </cell>
          <cell r="K10">
            <v>2901</v>
          </cell>
          <cell r="L10">
            <v>2951</v>
          </cell>
          <cell r="M10">
            <v>2973</v>
          </cell>
          <cell r="N10">
            <v>2928</v>
          </cell>
          <cell r="O10">
            <v>2925</v>
          </cell>
          <cell r="P10">
            <v>2883</v>
          </cell>
          <cell r="Q10">
            <v>2850</v>
          </cell>
          <cell r="R10">
            <v>2966</v>
          </cell>
          <cell r="S10">
            <v>3408</v>
          </cell>
          <cell r="T10">
            <v>3412</v>
          </cell>
          <cell r="U10">
            <v>3295</v>
          </cell>
          <cell r="V10">
            <v>3188</v>
          </cell>
          <cell r="W10">
            <v>2865</v>
          </cell>
          <cell r="X10">
            <v>2592</v>
          </cell>
          <cell r="Y10">
            <v>2394</v>
          </cell>
        </row>
        <row r="11">
          <cell r="A11">
            <v>43475</v>
          </cell>
          <cell r="B11">
            <v>2233</v>
          </cell>
          <cell r="C11">
            <v>2150</v>
          </cell>
          <cell r="D11">
            <v>2124</v>
          </cell>
          <cell r="E11">
            <v>2106</v>
          </cell>
          <cell r="F11">
            <v>2124</v>
          </cell>
          <cell r="G11">
            <v>2223</v>
          </cell>
          <cell r="H11">
            <v>2447</v>
          </cell>
          <cell r="I11">
            <v>2629</v>
          </cell>
          <cell r="J11">
            <v>2728</v>
          </cell>
          <cell r="K11">
            <v>2855</v>
          </cell>
          <cell r="L11">
            <v>3038</v>
          </cell>
          <cell r="M11">
            <v>3087</v>
          </cell>
          <cell r="N11">
            <v>3057</v>
          </cell>
          <cell r="O11">
            <v>3037</v>
          </cell>
          <cell r="P11">
            <v>2992</v>
          </cell>
          <cell r="Q11">
            <v>2922</v>
          </cell>
          <cell r="R11">
            <v>3027</v>
          </cell>
          <cell r="S11">
            <v>3439</v>
          </cell>
          <cell r="T11">
            <v>3452</v>
          </cell>
          <cell r="U11">
            <v>3345</v>
          </cell>
          <cell r="V11">
            <v>3241</v>
          </cell>
          <cell r="W11">
            <v>2936</v>
          </cell>
          <cell r="X11">
            <v>2624</v>
          </cell>
          <cell r="Y11">
            <v>2411</v>
          </cell>
        </row>
        <row r="12">
          <cell r="A12">
            <v>43476</v>
          </cell>
          <cell r="B12">
            <v>2250</v>
          </cell>
          <cell r="C12">
            <v>2166</v>
          </cell>
          <cell r="D12">
            <v>2135</v>
          </cell>
          <cell r="E12">
            <v>2124</v>
          </cell>
          <cell r="F12">
            <v>2141</v>
          </cell>
          <cell r="G12">
            <v>2242</v>
          </cell>
          <cell r="H12">
            <v>2484</v>
          </cell>
          <cell r="I12">
            <v>2643</v>
          </cell>
          <cell r="J12">
            <v>2737</v>
          </cell>
          <cell r="K12">
            <v>2880</v>
          </cell>
          <cell r="L12">
            <v>3001</v>
          </cell>
          <cell r="M12">
            <v>3045</v>
          </cell>
          <cell r="N12">
            <v>2994</v>
          </cell>
          <cell r="O12">
            <v>2991</v>
          </cell>
          <cell r="P12">
            <v>2930</v>
          </cell>
          <cell r="Q12">
            <v>2878</v>
          </cell>
          <cell r="R12">
            <v>2960</v>
          </cell>
          <cell r="S12">
            <v>3356</v>
          </cell>
          <cell r="T12">
            <v>3368</v>
          </cell>
          <cell r="U12">
            <v>3232</v>
          </cell>
          <cell r="V12">
            <v>3085</v>
          </cell>
          <cell r="W12">
            <v>2774</v>
          </cell>
          <cell r="X12">
            <v>2606</v>
          </cell>
          <cell r="Y12">
            <v>2430</v>
          </cell>
        </row>
        <row r="13">
          <cell r="A13">
            <v>43477</v>
          </cell>
          <cell r="B13">
            <v>2264</v>
          </cell>
          <cell r="C13">
            <v>2181</v>
          </cell>
          <cell r="D13">
            <v>2135</v>
          </cell>
          <cell r="E13">
            <v>2123</v>
          </cell>
          <cell r="F13">
            <v>2123</v>
          </cell>
          <cell r="G13">
            <v>2145</v>
          </cell>
          <cell r="H13">
            <v>2234</v>
          </cell>
          <cell r="I13">
            <v>2280</v>
          </cell>
          <cell r="J13">
            <v>2403</v>
          </cell>
          <cell r="K13">
            <v>2491</v>
          </cell>
          <cell r="L13">
            <v>2545</v>
          </cell>
          <cell r="M13">
            <v>2564</v>
          </cell>
          <cell r="N13">
            <v>2545</v>
          </cell>
          <cell r="O13">
            <v>2516</v>
          </cell>
          <cell r="P13">
            <v>2496</v>
          </cell>
          <cell r="Q13">
            <v>2485</v>
          </cell>
          <cell r="R13">
            <v>2546</v>
          </cell>
          <cell r="S13">
            <v>2830</v>
          </cell>
          <cell r="T13">
            <v>2982</v>
          </cell>
          <cell r="U13">
            <v>2850</v>
          </cell>
          <cell r="V13">
            <v>2754</v>
          </cell>
          <cell r="W13">
            <v>2648</v>
          </cell>
          <cell r="X13">
            <v>2505</v>
          </cell>
          <cell r="Y13">
            <v>2362</v>
          </cell>
        </row>
        <row r="14">
          <cell r="A14">
            <v>43478</v>
          </cell>
          <cell r="B14">
            <v>2233</v>
          </cell>
          <cell r="C14">
            <v>2154</v>
          </cell>
          <cell r="D14">
            <v>2123</v>
          </cell>
          <cell r="E14">
            <v>2083</v>
          </cell>
          <cell r="F14">
            <v>2073</v>
          </cell>
          <cell r="G14">
            <v>2118</v>
          </cell>
          <cell r="H14">
            <v>2137</v>
          </cell>
          <cell r="I14">
            <v>2146</v>
          </cell>
          <cell r="J14">
            <v>2231</v>
          </cell>
          <cell r="K14">
            <v>2300</v>
          </cell>
          <cell r="L14">
            <v>2362</v>
          </cell>
          <cell r="M14">
            <v>2391</v>
          </cell>
          <cell r="N14">
            <v>2383</v>
          </cell>
          <cell r="O14">
            <v>2378</v>
          </cell>
          <cell r="P14">
            <v>2379</v>
          </cell>
          <cell r="Q14">
            <v>2390</v>
          </cell>
          <cell r="R14">
            <v>2447</v>
          </cell>
          <cell r="S14">
            <v>2709</v>
          </cell>
          <cell r="T14">
            <v>2839</v>
          </cell>
          <cell r="U14">
            <v>2787</v>
          </cell>
          <cell r="V14">
            <v>2717</v>
          </cell>
          <cell r="W14">
            <v>2617</v>
          </cell>
          <cell r="X14">
            <v>2463</v>
          </cell>
          <cell r="Y14">
            <v>2298</v>
          </cell>
        </row>
        <row r="15">
          <cell r="A15">
            <v>43479</v>
          </cell>
          <cell r="B15">
            <v>2177</v>
          </cell>
          <cell r="C15">
            <v>2124</v>
          </cell>
          <cell r="D15">
            <v>2093</v>
          </cell>
          <cell r="E15">
            <v>2060</v>
          </cell>
          <cell r="F15">
            <v>2116</v>
          </cell>
          <cell r="G15">
            <v>2175</v>
          </cell>
          <cell r="H15">
            <v>2348</v>
          </cell>
          <cell r="I15">
            <v>2452</v>
          </cell>
          <cell r="J15">
            <v>2577</v>
          </cell>
          <cell r="K15">
            <v>2666</v>
          </cell>
          <cell r="L15">
            <v>2726</v>
          </cell>
          <cell r="M15">
            <v>2767</v>
          </cell>
          <cell r="N15">
            <v>2761</v>
          </cell>
          <cell r="O15">
            <v>2780</v>
          </cell>
          <cell r="P15">
            <v>2783</v>
          </cell>
          <cell r="Q15">
            <v>2775</v>
          </cell>
          <cell r="R15">
            <v>2863</v>
          </cell>
          <cell r="S15">
            <v>3373</v>
          </cell>
          <cell r="T15">
            <v>3432</v>
          </cell>
          <cell r="U15">
            <v>3325</v>
          </cell>
          <cell r="V15">
            <v>3175</v>
          </cell>
          <cell r="W15">
            <v>2833</v>
          </cell>
          <cell r="X15">
            <v>2579</v>
          </cell>
          <cell r="Y15">
            <v>2380</v>
          </cell>
        </row>
        <row r="16">
          <cell r="A16">
            <v>43480</v>
          </cell>
          <cell r="B16">
            <v>2233</v>
          </cell>
          <cell r="C16">
            <v>2154</v>
          </cell>
          <cell r="D16">
            <v>2124</v>
          </cell>
          <cell r="E16">
            <v>2118</v>
          </cell>
          <cell r="F16">
            <v>2135</v>
          </cell>
          <cell r="G16">
            <v>2242</v>
          </cell>
          <cell r="H16">
            <v>2466</v>
          </cell>
          <cell r="I16">
            <v>2628</v>
          </cell>
          <cell r="J16">
            <v>2739</v>
          </cell>
          <cell r="K16">
            <v>2890</v>
          </cell>
          <cell r="L16">
            <v>3011</v>
          </cell>
          <cell r="M16">
            <v>3105</v>
          </cell>
          <cell r="N16">
            <v>3112</v>
          </cell>
          <cell r="O16">
            <v>3102</v>
          </cell>
          <cell r="P16">
            <v>3071</v>
          </cell>
          <cell r="Q16">
            <v>3044</v>
          </cell>
          <cell r="R16">
            <v>3081</v>
          </cell>
          <cell r="S16">
            <v>3444</v>
          </cell>
          <cell r="T16">
            <v>3492</v>
          </cell>
          <cell r="U16">
            <v>3406</v>
          </cell>
          <cell r="V16">
            <v>3263</v>
          </cell>
          <cell r="W16">
            <v>2977</v>
          </cell>
          <cell r="X16">
            <v>2625</v>
          </cell>
          <cell r="Y16">
            <v>2410</v>
          </cell>
        </row>
        <row r="17">
          <cell r="A17">
            <v>43481</v>
          </cell>
          <cell r="B17">
            <v>2242</v>
          </cell>
          <cell r="C17">
            <v>2160</v>
          </cell>
          <cell r="D17">
            <v>2134</v>
          </cell>
          <cell r="E17">
            <v>2123</v>
          </cell>
          <cell r="F17">
            <v>2137</v>
          </cell>
          <cell r="G17">
            <v>2242</v>
          </cell>
          <cell r="H17">
            <v>2510</v>
          </cell>
          <cell r="I17">
            <v>2668</v>
          </cell>
          <cell r="J17">
            <v>2772</v>
          </cell>
          <cell r="K17">
            <v>2945</v>
          </cell>
          <cell r="L17">
            <v>3046</v>
          </cell>
          <cell r="M17">
            <v>3131</v>
          </cell>
          <cell r="N17">
            <v>3138</v>
          </cell>
          <cell r="O17">
            <v>3128</v>
          </cell>
          <cell r="P17">
            <v>3090</v>
          </cell>
          <cell r="Q17">
            <v>3084</v>
          </cell>
          <cell r="R17">
            <v>3120</v>
          </cell>
          <cell r="S17">
            <v>3435</v>
          </cell>
          <cell r="T17">
            <v>3468</v>
          </cell>
          <cell r="U17">
            <v>3393</v>
          </cell>
          <cell r="V17">
            <v>3249</v>
          </cell>
          <cell r="W17">
            <v>2949</v>
          </cell>
          <cell r="X17">
            <v>2619</v>
          </cell>
          <cell r="Y17">
            <v>2409</v>
          </cell>
        </row>
        <row r="18">
          <cell r="A18">
            <v>43482</v>
          </cell>
          <cell r="B18">
            <v>2242</v>
          </cell>
          <cell r="C18">
            <v>2160</v>
          </cell>
          <cell r="D18">
            <v>2134</v>
          </cell>
          <cell r="E18">
            <v>2124</v>
          </cell>
          <cell r="F18">
            <v>2146</v>
          </cell>
          <cell r="G18">
            <v>2247</v>
          </cell>
          <cell r="H18">
            <v>2526</v>
          </cell>
          <cell r="I18">
            <v>2677</v>
          </cell>
          <cell r="J18">
            <v>2791</v>
          </cell>
          <cell r="K18">
            <v>2974</v>
          </cell>
          <cell r="L18">
            <v>3088</v>
          </cell>
          <cell r="M18">
            <v>3150</v>
          </cell>
          <cell r="N18">
            <v>3148</v>
          </cell>
          <cell r="O18">
            <v>3160</v>
          </cell>
          <cell r="P18">
            <v>3143</v>
          </cell>
          <cell r="Q18">
            <v>3132</v>
          </cell>
          <cell r="R18">
            <v>3185</v>
          </cell>
          <cell r="S18">
            <v>3462</v>
          </cell>
          <cell r="T18">
            <v>3500</v>
          </cell>
          <cell r="U18">
            <v>3375</v>
          </cell>
          <cell r="V18">
            <v>3238</v>
          </cell>
          <cell r="W18">
            <v>2947</v>
          </cell>
          <cell r="X18">
            <v>2615</v>
          </cell>
          <cell r="Y18">
            <v>2394</v>
          </cell>
        </row>
        <row r="19">
          <cell r="A19">
            <v>43483</v>
          </cell>
          <cell r="B19">
            <v>2236</v>
          </cell>
          <cell r="C19">
            <v>2156</v>
          </cell>
          <cell r="D19">
            <v>2124</v>
          </cell>
          <cell r="E19">
            <v>2123</v>
          </cell>
          <cell r="F19">
            <v>2135</v>
          </cell>
          <cell r="G19">
            <v>2234</v>
          </cell>
          <cell r="H19">
            <v>2486</v>
          </cell>
          <cell r="I19">
            <v>2657</v>
          </cell>
          <cell r="J19">
            <v>2792</v>
          </cell>
          <cell r="K19">
            <v>2992</v>
          </cell>
          <cell r="L19">
            <v>3155</v>
          </cell>
          <cell r="M19">
            <v>3217</v>
          </cell>
          <cell r="N19">
            <v>3209</v>
          </cell>
          <cell r="O19">
            <v>3183</v>
          </cell>
          <cell r="P19">
            <v>3135</v>
          </cell>
          <cell r="Q19">
            <v>3062</v>
          </cell>
          <cell r="R19">
            <v>3104</v>
          </cell>
          <cell r="S19">
            <v>3410</v>
          </cell>
          <cell r="T19">
            <v>3428</v>
          </cell>
          <cell r="U19">
            <v>3302</v>
          </cell>
          <cell r="V19">
            <v>3146</v>
          </cell>
          <cell r="W19">
            <v>2812</v>
          </cell>
          <cell r="X19">
            <v>2599</v>
          </cell>
          <cell r="Y19">
            <v>2409</v>
          </cell>
        </row>
        <row r="20">
          <cell r="A20">
            <v>43484</v>
          </cell>
          <cell r="B20">
            <v>2252</v>
          </cell>
          <cell r="C20">
            <v>2164</v>
          </cell>
          <cell r="D20">
            <v>2124</v>
          </cell>
          <cell r="E20">
            <v>2118</v>
          </cell>
          <cell r="F20">
            <v>2118</v>
          </cell>
          <cell r="G20">
            <v>2141</v>
          </cell>
          <cell r="H20">
            <v>2233</v>
          </cell>
          <cell r="I20">
            <v>2290</v>
          </cell>
          <cell r="J20">
            <v>2413</v>
          </cell>
          <cell r="K20">
            <v>2500</v>
          </cell>
          <cell r="L20">
            <v>2555</v>
          </cell>
          <cell r="M20">
            <v>2573</v>
          </cell>
          <cell r="N20">
            <v>2550</v>
          </cell>
          <cell r="O20">
            <v>2521</v>
          </cell>
          <cell r="P20">
            <v>2493</v>
          </cell>
          <cell r="Q20">
            <v>2487</v>
          </cell>
          <cell r="R20">
            <v>2539</v>
          </cell>
          <cell r="S20">
            <v>2806</v>
          </cell>
          <cell r="T20">
            <v>3034</v>
          </cell>
          <cell r="U20">
            <v>2924</v>
          </cell>
          <cell r="V20">
            <v>2771</v>
          </cell>
          <cell r="W20">
            <v>2660</v>
          </cell>
          <cell r="X20">
            <v>2522</v>
          </cell>
          <cell r="Y20">
            <v>2366</v>
          </cell>
        </row>
        <row r="21">
          <cell r="A21">
            <v>43485</v>
          </cell>
          <cell r="B21">
            <v>2234</v>
          </cell>
          <cell r="C21">
            <v>2156</v>
          </cell>
          <cell r="D21">
            <v>2124</v>
          </cell>
          <cell r="E21">
            <v>2105</v>
          </cell>
          <cell r="F21">
            <v>2103</v>
          </cell>
          <cell r="G21">
            <v>2124</v>
          </cell>
          <cell r="H21">
            <v>2154</v>
          </cell>
          <cell r="I21">
            <v>2168</v>
          </cell>
          <cell r="J21">
            <v>2242</v>
          </cell>
          <cell r="K21">
            <v>2332</v>
          </cell>
          <cell r="L21">
            <v>2383</v>
          </cell>
          <cell r="M21">
            <v>2411</v>
          </cell>
          <cell r="N21">
            <v>2420</v>
          </cell>
          <cell r="O21">
            <v>2411</v>
          </cell>
          <cell r="P21">
            <v>2399</v>
          </cell>
          <cell r="Q21">
            <v>2404</v>
          </cell>
          <cell r="R21">
            <v>2467</v>
          </cell>
          <cell r="S21">
            <v>2723</v>
          </cell>
          <cell r="T21">
            <v>2976</v>
          </cell>
          <cell r="U21">
            <v>2894</v>
          </cell>
          <cell r="V21">
            <v>2764</v>
          </cell>
          <cell r="W21">
            <v>2656</v>
          </cell>
          <cell r="X21">
            <v>2483</v>
          </cell>
          <cell r="Y21">
            <v>2306</v>
          </cell>
        </row>
        <row r="22">
          <cell r="A22">
            <v>43486</v>
          </cell>
          <cell r="B22">
            <v>2181</v>
          </cell>
          <cell r="C22">
            <v>2125</v>
          </cell>
          <cell r="D22">
            <v>2103</v>
          </cell>
          <cell r="E22">
            <v>2072</v>
          </cell>
          <cell r="F22">
            <v>2123</v>
          </cell>
          <cell r="G22">
            <v>2204</v>
          </cell>
          <cell r="H22">
            <v>2398</v>
          </cell>
          <cell r="I22">
            <v>2528</v>
          </cell>
          <cell r="J22">
            <v>2654</v>
          </cell>
          <cell r="K22">
            <v>2734</v>
          </cell>
          <cell r="L22">
            <v>2814</v>
          </cell>
          <cell r="M22">
            <v>2841</v>
          </cell>
          <cell r="N22">
            <v>2825</v>
          </cell>
          <cell r="O22">
            <v>2799</v>
          </cell>
          <cell r="P22">
            <v>2785</v>
          </cell>
          <cell r="Q22">
            <v>2763</v>
          </cell>
          <cell r="R22">
            <v>2821</v>
          </cell>
          <cell r="S22">
            <v>3290</v>
          </cell>
          <cell r="T22">
            <v>3416</v>
          </cell>
          <cell r="U22">
            <v>3326</v>
          </cell>
          <cell r="V22">
            <v>3201</v>
          </cell>
          <cell r="W22">
            <v>2861</v>
          </cell>
          <cell r="X22">
            <v>2593</v>
          </cell>
          <cell r="Y22">
            <v>2390</v>
          </cell>
        </row>
        <row r="23">
          <cell r="A23">
            <v>43487</v>
          </cell>
          <cell r="B23">
            <v>2234</v>
          </cell>
          <cell r="C23">
            <v>2156</v>
          </cell>
          <cell r="D23">
            <v>2125</v>
          </cell>
          <cell r="E23">
            <v>2123</v>
          </cell>
          <cell r="F23">
            <v>2135</v>
          </cell>
          <cell r="G23">
            <v>2250</v>
          </cell>
          <cell r="H23">
            <v>2520</v>
          </cell>
          <cell r="I23">
            <v>2680</v>
          </cell>
          <cell r="J23">
            <v>2798</v>
          </cell>
          <cell r="K23">
            <v>2933</v>
          </cell>
          <cell r="L23">
            <v>3018</v>
          </cell>
          <cell r="M23">
            <v>3056</v>
          </cell>
          <cell r="N23">
            <v>3041</v>
          </cell>
          <cell r="O23">
            <v>2986</v>
          </cell>
          <cell r="P23">
            <v>2972</v>
          </cell>
          <cell r="Q23">
            <v>2953</v>
          </cell>
          <cell r="R23">
            <v>3032</v>
          </cell>
          <cell r="S23">
            <v>3384</v>
          </cell>
          <cell r="T23">
            <v>3463</v>
          </cell>
          <cell r="U23">
            <v>3362</v>
          </cell>
          <cell r="V23">
            <v>3251</v>
          </cell>
          <cell r="W23">
            <v>2940</v>
          </cell>
          <cell r="X23">
            <v>2614</v>
          </cell>
          <cell r="Y23">
            <v>2403</v>
          </cell>
        </row>
        <row r="24">
          <cell r="A24">
            <v>43488</v>
          </cell>
          <cell r="B24">
            <v>2239</v>
          </cell>
          <cell r="C24">
            <v>2156</v>
          </cell>
          <cell r="D24">
            <v>2124</v>
          </cell>
          <cell r="E24">
            <v>2123</v>
          </cell>
          <cell r="F24">
            <v>2135</v>
          </cell>
          <cell r="G24">
            <v>2250</v>
          </cell>
          <cell r="H24">
            <v>2509</v>
          </cell>
          <cell r="I24">
            <v>2666</v>
          </cell>
          <cell r="J24">
            <v>2747</v>
          </cell>
          <cell r="K24">
            <v>2857</v>
          </cell>
          <cell r="L24">
            <v>3030</v>
          </cell>
          <cell r="M24">
            <v>3067</v>
          </cell>
          <cell r="N24">
            <v>3052</v>
          </cell>
          <cell r="O24">
            <v>3064</v>
          </cell>
          <cell r="P24">
            <v>3059</v>
          </cell>
          <cell r="Q24">
            <v>3003</v>
          </cell>
          <cell r="R24">
            <v>3099</v>
          </cell>
          <cell r="S24">
            <v>3366</v>
          </cell>
          <cell r="T24">
            <v>3450</v>
          </cell>
          <cell r="U24">
            <v>3335</v>
          </cell>
          <cell r="V24">
            <v>3219</v>
          </cell>
          <cell r="W24">
            <v>2885</v>
          </cell>
          <cell r="X24">
            <v>2614</v>
          </cell>
          <cell r="Y24">
            <v>2383</v>
          </cell>
        </row>
        <row r="25">
          <cell r="A25">
            <v>43489</v>
          </cell>
          <cell r="B25">
            <v>2233</v>
          </cell>
          <cell r="C25">
            <v>2148</v>
          </cell>
          <cell r="D25">
            <v>2124</v>
          </cell>
          <cell r="E25">
            <v>2117</v>
          </cell>
          <cell r="F25">
            <v>2134</v>
          </cell>
          <cell r="G25">
            <v>2240</v>
          </cell>
          <cell r="H25">
            <v>2504</v>
          </cell>
          <cell r="I25">
            <v>2659</v>
          </cell>
          <cell r="J25">
            <v>2749</v>
          </cell>
          <cell r="K25">
            <v>2863</v>
          </cell>
          <cell r="L25">
            <v>3024</v>
          </cell>
          <cell r="M25">
            <v>3081</v>
          </cell>
          <cell r="N25">
            <v>3040</v>
          </cell>
          <cell r="O25">
            <v>2999</v>
          </cell>
          <cell r="P25">
            <v>2968</v>
          </cell>
          <cell r="Q25">
            <v>2907</v>
          </cell>
          <cell r="R25">
            <v>2976</v>
          </cell>
          <cell r="S25">
            <v>3310</v>
          </cell>
          <cell r="T25">
            <v>3417</v>
          </cell>
          <cell r="U25">
            <v>3317</v>
          </cell>
          <cell r="V25">
            <v>3179</v>
          </cell>
          <cell r="W25">
            <v>2827</v>
          </cell>
          <cell r="X25">
            <v>2579</v>
          </cell>
          <cell r="Y25">
            <v>2369</v>
          </cell>
        </row>
        <row r="26">
          <cell r="A26">
            <v>43490</v>
          </cell>
          <cell r="B26">
            <v>2219</v>
          </cell>
          <cell r="C26">
            <v>2146</v>
          </cell>
          <cell r="D26">
            <v>2123</v>
          </cell>
          <cell r="E26">
            <v>2105</v>
          </cell>
          <cell r="F26">
            <v>2124</v>
          </cell>
          <cell r="G26">
            <v>2219</v>
          </cell>
          <cell r="H26">
            <v>2475</v>
          </cell>
          <cell r="I26">
            <v>2631</v>
          </cell>
          <cell r="J26">
            <v>2708</v>
          </cell>
          <cell r="K26">
            <v>2804</v>
          </cell>
          <cell r="L26">
            <v>2909</v>
          </cell>
          <cell r="M26">
            <v>2939</v>
          </cell>
          <cell r="N26">
            <v>2927</v>
          </cell>
          <cell r="O26">
            <v>2905</v>
          </cell>
          <cell r="P26">
            <v>2845</v>
          </cell>
          <cell r="Q26">
            <v>2813</v>
          </cell>
          <cell r="R26">
            <v>2870</v>
          </cell>
          <cell r="S26">
            <v>3257</v>
          </cell>
          <cell r="T26">
            <v>3330</v>
          </cell>
          <cell r="U26">
            <v>3193</v>
          </cell>
          <cell r="V26">
            <v>3026</v>
          </cell>
          <cell r="W26">
            <v>2753</v>
          </cell>
          <cell r="X26">
            <v>2564</v>
          </cell>
          <cell r="Y26">
            <v>2387</v>
          </cell>
        </row>
        <row r="27">
          <cell r="A27">
            <v>43491</v>
          </cell>
          <cell r="B27">
            <v>2240</v>
          </cell>
          <cell r="C27">
            <v>2156</v>
          </cell>
          <cell r="D27">
            <v>2124</v>
          </cell>
          <cell r="E27">
            <v>2103</v>
          </cell>
          <cell r="F27">
            <v>2108</v>
          </cell>
          <cell r="G27">
            <v>2137</v>
          </cell>
          <cell r="H27">
            <v>2219</v>
          </cell>
          <cell r="I27">
            <v>2269</v>
          </cell>
          <cell r="J27">
            <v>2379</v>
          </cell>
          <cell r="K27">
            <v>2466</v>
          </cell>
          <cell r="L27">
            <v>2517</v>
          </cell>
          <cell r="M27">
            <v>2534</v>
          </cell>
          <cell r="N27">
            <v>2517</v>
          </cell>
          <cell r="O27">
            <v>2483</v>
          </cell>
          <cell r="P27">
            <v>2460</v>
          </cell>
          <cell r="Q27">
            <v>2442</v>
          </cell>
          <cell r="R27">
            <v>2466</v>
          </cell>
          <cell r="S27">
            <v>2697</v>
          </cell>
          <cell r="T27">
            <v>2843</v>
          </cell>
          <cell r="U27">
            <v>2758</v>
          </cell>
          <cell r="V27">
            <v>2681</v>
          </cell>
          <cell r="W27">
            <v>2591</v>
          </cell>
          <cell r="X27">
            <v>2441</v>
          </cell>
          <cell r="Y27">
            <v>2292</v>
          </cell>
        </row>
        <row r="28">
          <cell r="A28">
            <v>43492</v>
          </cell>
          <cell r="B28">
            <v>2181</v>
          </cell>
          <cell r="C28">
            <v>2124</v>
          </cell>
          <cell r="D28">
            <v>2075</v>
          </cell>
          <cell r="E28">
            <v>2028</v>
          </cell>
          <cell r="F28">
            <v>2037</v>
          </cell>
          <cell r="G28">
            <v>2051</v>
          </cell>
          <cell r="H28">
            <v>2124</v>
          </cell>
          <cell r="I28">
            <v>2124</v>
          </cell>
          <cell r="J28">
            <v>2187</v>
          </cell>
          <cell r="K28">
            <v>2261</v>
          </cell>
          <cell r="L28">
            <v>2323</v>
          </cell>
          <cell r="M28">
            <v>2357</v>
          </cell>
          <cell r="N28">
            <v>2364</v>
          </cell>
          <cell r="O28">
            <v>2362</v>
          </cell>
          <cell r="P28">
            <v>2360</v>
          </cell>
          <cell r="Q28">
            <v>2364</v>
          </cell>
          <cell r="R28">
            <v>2429</v>
          </cell>
          <cell r="S28">
            <v>2650</v>
          </cell>
          <cell r="T28">
            <v>2837</v>
          </cell>
          <cell r="U28">
            <v>2802</v>
          </cell>
          <cell r="V28">
            <v>2720</v>
          </cell>
          <cell r="W28">
            <v>2621</v>
          </cell>
          <cell r="X28">
            <v>2440</v>
          </cell>
          <cell r="Y28">
            <v>2270</v>
          </cell>
        </row>
        <row r="29">
          <cell r="A29">
            <v>43493</v>
          </cell>
          <cell r="B29">
            <v>2156</v>
          </cell>
          <cell r="C29">
            <v>2123</v>
          </cell>
          <cell r="D29">
            <v>2066</v>
          </cell>
          <cell r="E29">
            <v>2046</v>
          </cell>
          <cell r="F29">
            <v>2105</v>
          </cell>
          <cell r="G29">
            <v>2193</v>
          </cell>
          <cell r="H29">
            <v>2410</v>
          </cell>
          <cell r="I29">
            <v>2533</v>
          </cell>
          <cell r="J29">
            <v>2638</v>
          </cell>
          <cell r="K29">
            <v>2705</v>
          </cell>
          <cell r="L29">
            <v>2766</v>
          </cell>
          <cell r="M29">
            <v>2808</v>
          </cell>
          <cell r="N29">
            <v>2801</v>
          </cell>
          <cell r="O29">
            <v>2823</v>
          </cell>
          <cell r="P29">
            <v>2793</v>
          </cell>
          <cell r="Q29">
            <v>2763</v>
          </cell>
          <cell r="R29">
            <v>2832</v>
          </cell>
          <cell r="S29">
            <v>3255</v>
          </cell>
          <cell r="T29">
            <v>3381</v>
          </cell>
          <cell r="U29">
            <v>3301</v>
          </cell>
          <cell r="V29">
            <v>3171</v>
          </cell>
          <cell r="W29">
            <v>2819</v>
          </cell>
          <cell r="X29">
            <v>2567</v>
          </cell>
          <cell r="Y29">
            <v>2368</v>
          </cell>
        </row>
        <row r="30">
          <cell r="A30">
            <v>43494</v>
          </cell>
          <cell r="B30">
            <v>2223</v>
          </cell>
          <cell r="C30">
            <v>2148</v>
          </cell>
          <cell r="D30">
            <v>2124</v>
          </cell>
          <cell r="E30">
            <v>2106</v>
          </cell>
          <cell r="F30">
            <v>2124</v>
          </cell>
          <cell r="G30">
            <v>2235</v>
          </cell>
          <cell r="H30">
            <v>2470</v>
          </cell>
          <cell r="I30">
            <v>2626</v>
          </cell>
          <cell r="J30">
            <v>2716</v>
          </cell>
          <cell r="K30">
            <v>2806</v>
          </cell>
          <cell r="L30">
            <v>2877</v>
          </cell>
          <cell r="M30">
            <v>2942</v>
          </cell>
          <cell r="N30">
            <v>2917</v>
          </cell>
          <cell r="O30">
            <v>2898</v>
          </cell>
          <cell r="P30">
            <v>2866</v>
          </cell>
          <cell r="Q30">
            <v>2847</v>
          </cell>
          <cell r="R30">
            <v>2903</v>
          </cell>
          <cell r="S30">
            <v>3259</v>
          </cell>
          <cell r="T30">
            <v>3387</v>
          </cell>
          <cell r="U30">
            <v>3282</v>
          </cell>
          <cell r="V30">
            <v>3165</v>
          </cell>
          <cell r="W30">
            <v>2824</v>
          </cell>
          <cell r="X30">
            <v>2566</v>
          </cell>
          <cell r="Y30">
            <v>2364</v>
          </cell>
        </row>
        <row r="31">
          <cell r="A31">
            <v>43495</v>
          </cell>
          <cell r="B31">
            <v>2231</v>
          </cell>
          <cell r="C31">
            <v>2148</v>
          </cell>
          <cell r="D31">
            <v>2123</v>
          </cell>
          <cell r="E31">
            <v>2105</v>
          </cell>
          <cell r="F31">
            <v>2124</v>
          </cell>
          <cell r="G31">
            <v>2233</v>
          </cell>
          <cell r="H31">
            <v>2482</v>
          </cell>
          <cell r="I31">
            <v>2628</v>
          </cell>
          <cell r="J31">
            <v>2706</v>
          </cell>
          <cell r="K31">
            <v>2789</v>
          </cell>
          <cell r="L31">
            <v>2810</v>
          </cell>
          <cell r="M31">
            <v>2868</v>
          </cell>
          <cell r="N31">
            <v>2881</v>
          </cell>
          <cell r="O31">
            <v>2892</v>
          </cell>
          <cell r="P31">
            <v>2852</v>
          </cell>
          <cell r="Q31">
            <v>2828</v>
          </cell>
          <cell r="R31">
            <v>2858</v>
          </cell>
          <cell r="S31">
            <v>3226</v>
          </cell>
          <cell r="T31">
            <v>3332</v>
          </cell>
          <cell r="U31">
            <v>3240</v>
          </cell>
          <cell r="V31">
            <v>3097</v>
          </cell>
          <cell r="W31">
            <v>2780</v>
          </cell>
          <cell r="X31">
            <v>2558</v>
          </cell>
          <cell r="Y31">
            <v>2358</v>
          </cell>
        </row>
        <row r="32">
          <cell r="A32">
            <v>43496</v>
          </cell>
          <cell r="B32">
            <v>2219</v>
          </cell>
          <cell r="C32">
            <v>2145</v>
          </cell>
          <cell r="D32">
            <v>2122</v>
          </cell>
          <cell r="E32">
            <v>2105</v>
          </cell>
          <cell r="F32">
            <v>2124</v>
          </cell>
          <cell r="G32">
            <v>2233</v>
          </cell>
          <cell r="H32">
            <v>2472</v>
          </cell>
          <cell r="I32">
            <v>2629</v>
          </cell>
          <cell r="J32">
            <v>2711</v>
          </cell>
          <cell r="K32">
            <v>2797</v>
          </cell>
          <cell r="L32">
            <v>2875</v>
          </cell>
          <cell r="M32">
            <v>2920</v>
          </cell>
          <cell r="N32">
            <v>2903</v>
          </cell>
          <cell r="O32">
            <v>2914</v>
          </cell>
          <cell r="P32">
            <v>2910</v>
          </cell>
          <cell r="Q32">
            <v>2861</v>
          </cell>
          <cell r="R32">
            <v>2913</v>
          </cell>
          <cell r="S32">
            <v>3266</v>
          </cell>
          <cell r="T32">
            <v>3342</v>
          </cell>
          <cell r="U32">
            <v>3129</v>
          </cell>
          <cell r="V32">
            <v>2919</v>
          </cell>
          <cell r="W32">
            <v>2681</v>
          </cell>
          <cell r="X32">
            <v>2476</v>
          </cell>
          <cell r="Y32">
            <v>2354</v>
          </cell>
        </row>
        <row r="33">
          <cell r="A33">
            <v>43497</v>
          </cell>
          <cell r="B33">
            <v>2262</v>
          </cell>
          <cell r="C33">
            <v>2173</v>
          </cell>
          <cell r="D33">
            <v>2115</v>
          </cell>
          <cell r="E33">
            <v>2089</v>
          </cell>
          <cell r="F33">
            <v>2132</v>
          </cell>
          <cell r="G33">
            <v>2268</v>
          </cell>
          <cell r="H33">
            <v>2537</v>
          </cell>
          <cell r="I33">
            <v>2719</v>
          </cell>
          <cell r="J33">
            <v>2799</v>
          </cell>
          <cell r="K33">
            <v>2917</v>
          </cell>
          <cell r="L33">
            <v>3029</v>
          </cell>
          <cell r="M33">
            <v>3082</v>
          </cell>
          <cell r="N33">
            <v>3078</v>
          </cell>
          <cell r="O33">
            <v>3049</v>
          </cell>
          <cell r="P33">
            <v>3035</v>
          </cell>
          <cell r="Q33">
            <v>2955</v>
          </cell>
          <cell r="R33">
            <v>2967</v>
          </cell>
          <cell r="S33">
            <v>3304</v>
          </cell>
          <cell r="T33">
            <v>3378</v>
          </cell>
          <cell r="U33">
            <v>3260</v>
          </cell>
          <cell r="V33">
            <v>3079</v>
          </cell>
          <cell r="W33">
            <v>2826</v>
          </cell>
          <cell r="X33">
            <v>2641</v>
          </cell>
          <cell r="Y33">
            <v>2437</v>
          </cell>
        </row>
        <row r="34">
          <cell r="A34">
            <v>43498</v>
          </cell>
          <cell r="B34">
            <v>2277</v>
          </cell>
          <cell r="C34">
            <v>2183</v>
          </cell>
          <cell r="D34">
            <v>2116</v>
          </cell>
          <cell r="E34">
            <v>2069</v>
          </cell>
          <cell r="F34">
            <v>2067</v>
          </cell>
          <cell r="G34">
            <v>2141</v>
          </cell>
          <cell r="H34">
            <v>2238</v>
          </cell>
          <cell r="I34">
            <v>2299</v>
          </cell>
          <cell r="J34">
            <v>2422</v>
          </cell>
          <cell r="K34">
            <v>2523</v>
          </cell>
          <cell r="L34">
            <v>2586</v>
          </cell>
          <cell r="M34">
            <v>2599</v>
          </cell>
          <cell r="N34">
            <v>2586</v>
          </cell>
          <cell r="O34">
            <v>2553</v>
          </cell>
          <cell r="P34">
            <v>2543</v>
          </cell>
          <cell r="Q34">
            <v>2540</v>
          </cell>
          <cell r="R34">
            <v>2568</v>
          </cell>
          <cell r="S34">
            <v>2770</v>
          </cell>
          <cell r="T34">
            <v>2947</v>
          </cell>
          <cell r="U34">
            <v>2869</v>
          </cell>
          <cell r="V34">
            <v>2785</v>
          </cell>
          <cell r="W34">
            <v>2675</v>
          </cell>
          <cell r="X34">
            <v>2530</v>
          </cell>
          <cell r="Y34">
            <v>2361</v>
          </cell>
        </row>
        <row r="35">
          <cell r="A35">
            <v>43499</v>
          </cell>
          <cell r="B35">
            <v>2228</v>
          </cell>
          <cell r="C35">
            <v>2140</v>
          </cell>
          <cell r="D35">
            <v>2068</v>
          </cell>
          <cell r="E35">
            <v>2006</v>
          </cell>
          <cell r="F35">
            <v>2011</v>
          </cell>
          <cell r="G35">
            <v>2055</v>
          </cell>
          <cell r="H35">
            <v>2107</v>
          </cell>
          <cell r="I35">
            <v>2132</v>
          </cell>
          <cell r="J35">
            <v>2226</v>
          </cell>
          <cell r="K35">
            <v>2323</v>
          </cell>
          <cell r="L35">
            <v>2402</v>
          </cell>
          <cell r="M35">
            <v>2433</v>
          </cell>
          <cell r="N35">
            <v>2463</v>
          </cell>
          <cell r="O35">
            <v>2472</v>
          </cell>
          <cell r="P35">
            <v>2479</v>
          </cell>
          <cell r="Q35">
            <v>2481</v>
          </cell>
          <cell r="R35">
            <v>2504</v>
          </cell>
          <cell r="S35">
            <v>2672</v>
          </cell>
          <cell r="T35">
            <v>2814</v>
          </cell>
          <cell r="U35">
            <v>2792</v>
          </cell>
          <cell r="V35">
            <v>2762</v>
          </cell>
          <cell r="W35">
            <v>2653</v>
          </cell>
          <cell r="X35">
            <v>2473</v>
          </cell>
          <cell r="Y35">
            <v>2301</v>
          </cell>
        </row>
        <row r="36">
          <cell r="A36">
            <v>43500</v>
          </cell>
          <cell r="B36">
            <v>2170</v>
          </cell>
          <cell r="C36">
            <v>2083</v>
          </cell>
          <cell r="D36">
            <v>2015</v>
          </cell>
          <cell r="E36">
            <v>1993</v>
          </cell>
          <cell r="F36">
            <v>2057</v>
          </cell>
          <cell r="G36">
            <v>2202</v>
          </cell>
          <cell r="H36">
            <v>2444</v>
          </cell>
          <cell r="I36">
            <v>2573</v>
          </cell>
          <cell r="J36">
            <v>2714</v>
          </cell>
          <cell r="K36">
            <v>2810</v>
          </cell>
          <cell r="L36">
            <v>2895</v>
          </cell>
          <cell r="M36">
            <v>2962</v>
          </cell>
          <cell r="N36">
            <v>2996</v>
          </cell>
          <cell r="O36">
            <v>3049</v>
          </cell>
          <cell r="P36">
            <v>3026</v>
          </cell>
          <cell r="Q36">
            <v>2976</v>
          </cell>
          <cell r="R36">
            <v>3004</v>
          </cell>
          <cell r="S36">
            <v>3287</v>
          </cell>
          <cell r="T36">
            <v>3428</v>
          </cell>
          <cell r="U36">
            <v>3327</v>
          </cell>
          <cell r="V36">
            <v>3198</v>
          </cell>
          <cell r="W36">
            <v>2856</v>
          </cell>
          <cell r="X36">
            <v>2623</v>
          </cell>
          <cell r="Y36">
            <v>2389</v>
          </cell>
        </row>
        <row r="37">
          <cell r="A37">
            <v>43501</v>
          </cell>
          <cell r="B37">
            <v>2233</v>
          </cell>
          <cell r="C37">
            <v>2144</v>
          </cell>
          <cell r="D37">
            <v>2078</v>
          </cell>
          <cell r="E37">
            <v>2050</v>
          </cell>
          <cell r="F37">
            <v>2096</v>
          </cell>
          <cell r="G37">
            <v>2235</v>
          </cell>
          <cell r="H37">
            <v>2506</v>
          </cell>
          <cell r="I37">
            <v>2666</v>
          </cell>
          <cell r="J37">
            <v>2790</v>
          </cell>
          <cell r="K37">
            <v>2907</v>
          </cell>
          <cell r="L37">
            <v>3019</v>
          </cell>
          <cell r="M37">
            <v>3122</v>
          </cell>
          <cell r="N37">
            <v>3136</v>
          </cell>
          <cell r="O37">
            <v>3147</v>
          </cell>
          <cell r="P37">
            <v>3137</v>
          </cell>
          <cell r="Q37">
            <v>3100</v>
          </cell>
          <cell r="R37">
            <v>3156</v>
          </cell>
          <cell r="S37">
            <v>3359</v>
          </cell>
          <cell r="T37">
            <v>3491</v>
          </cell>
          <cell r="U37">
            <v>3397</v>
          </cell>
          <cell r="V37">
            <v>3257</v>
          </cell>
          <cell r="W37">
            <v>2898</v>
          </cell>
          <cell r="X37">
            <v>2646</v>
          </cell>
          <cell r="Y37">
            <v>2412</v>
          </cell>
        </row>
        <row r="38">
          <cell r="A38">
            <v>43502</v>
          </cell>
          <cell r="B38">
            <v>2255</v>
          </cell>
          <cell r="C38">
            <v>2162</v>
          </cell>
          <cell r="D38">
            <v>2097</v>
          </cell>
          <cell r="E38">
            <v>2069</v>
          </cell>
          <cell r="F38">
            <v>2116</v>
          </cell>
          <cell r="G38">
            <v>2258</v>
          </cell>
          <cell r="H38">
            <v>2523</v>
          </cell>
          <cell r="I38">
            <v>2668</v>
          </cell>
          <cell r="J38">
            <v>2782</v>
          </cell>
          <cell r="K38">
            <v>2886</v>
          </cell>
          <cell r="L38">
            <v>2993</v>
          </cell>
          <cell r="M38">
            <v>3124</v>
          </cell>
          <cell r="N38">
            <v>3175</v>
          </cell>
          <cell r="O38">
            <v>2928</v>
          </cell>
          <cell r="P38">
            <v>3035</v>
          </cell>
          <cell r="Q38">
            <v>3014</v>
          </cell>
          <cell r="R38">
            <v>3055</v>
          </cell>
          <cell r="S38">
            <v>3298</v>
          </cell>
          <cell r="T38">
            <v>3433</v>
          </cell>
          <cell r="U38">
            <v>3374</v>
          </cell>
          <cell r="V38">
            <v>3262</v>
          </cell>
          <cell r="W38">
            <v>2972</v>
          </cell>
          <cell r="X38">
            <v>2738</v>
          </cell>
          <cell r="Y38">
            <v>2427</v>
          </cell>
        </row>
        <row r="39">
          <cell r="A39">
            <v>43503</v>
          </cell>
          <cell r="B39">
            <v>2267</v>
          </cell>
          <cell r="C39">
            <v>2176</v>
          </cell>
          <cell r="D39">
            <v>2116</v>
          </cell>
          <cell r="E39">
            <v>2091</v>
          </cell>
          <cell r="F39">
            <v>2137</v>
          </cell>
          <cell r="G39">
            <v>2278</v>
          </cell>
          <cell r="H39">
            <v>2532</v>
          </cell>
          <cell r="I39">
            <v>2683</v>
          </cell>
          <cell r="J39">
            <v>2797</v>
          </cell>
          <cell r="K39">
            <v>2913</v>
          </cell>
          <cell r="L39">
            <v>3057</v>
          </cell>
          <cell r="M39">
            <v>3189</v>
          </cell>
          <cell r="N39">
            <v>3213</v>
          </cell>
          <cell r="O39">
            <v>3244</v>
          </cell>
          <cell r="P39">
            <v>3251</v>
          </cell>
          <cell r="Q39">
            <v>3235</v>
          </cell>
          <cell r="R39">
            <v>3240</v>
          </cell>
          <cell r="S39">
            <v>3394</v>
          </cell>
          <cell r="T39">
            <v>3496</v>
          </cell>
          <cell r="U39">
            <v>3392</v>
          </cell>
          <cell r="V39">
            <v>3242</v>
          </cell>
          <cell r="W39">
            <v>2911</v>
          </cell>
          <cell r="X39">
            <v>2662</v>
          </cell>
          <cell r="Y39">
            <v>2440</v>
          </cell>
        </row>
        <row r="40">
          <cell r="A40">
            <v>43504</v>
          </cell>
          <cell r="B40">
            <v>2270</v>
          </cell>
          <cell r="C40">
            <v>2176</v>
          </cell>
          <cell r="D40">
            <v>2116</v>
          </cell>
          <cell r="E40">
            <v>2092</v>
          </cell>
          <cell r="F40">
            <v>2124</v>
          </cell>
          <cell r="G40">
            <v>2256</v>
          </cell>
          <cell r="H40">
            <v>2509</v>
          </cell>
          <cell r="I40">
            <v>2655</v>
          </cell>
          <cell r="J40">
            <v>2788</v>
          </cell>
          <cell r="K40">
            <v>2909</v>
          </cell>
          <cell r="L40">
            <v>3033</v>
          </cell>
          <cell r="M40">
            <v>3122</v>
          </cell>
          <cell r="N40">
            <v>3127</v>
          </cell>
          <cell r="O40">
            <v>3168</v>
          </cell>
          <cell r="P40">
            <v>3156</v>
          </cell>
          <cell r="Q40">
            <v>3108</v>
          </cell>
          <cell r="R40">
            <v>3146</v>
          </cell>
          <cell r="S40">
            <v>3319</v>
          </cell>
          <cell r="T40">
            <v>3457</v>
          </cell>
          <cell r="U40">
            <v>3299</v>
          </cell>
          <cell r="V40">
            <v>3117</v>
          </cell>
          <cell r="W40">
            <v>2846</v>
          </cell>
          <cell r="X40">
            <v>2653</v>
          </cell>
          <cell r="Y40">
            <v>2452</v>
          </cell>
        </row>
        <row r="41">
          <cell r="A41">
            <v>43505</v>
          </cell>
          <cell r="B41">
            <v>2301</v>
          </cell>
          <cell r="C41">
            <v>2202</v>
          </cell>
          <cell r="D41">
            <v>2141</v>
          </cell>
          <cell r="E41">
            <v>2096</v>
          </cell>
          <cell r="F41">
            <v>2100</v>
          </cell>
          <cell r="G41">
            <v>2165</v>
          </cell>
          <cell r="H41">
            <v>2249</v>
          </cell>
          <cell r="I41">
            <v>2317</v>
          </cell>
          <cell r="J41">
            <v>2435</v>
          </cell>
          <cell r="K41">
            <v>2544</v>
          </cell>
          <cell r="L41">
            <v>2607</v>
          </cell>
          <cell r="M41">
            <v>2613</v>
          </cell>
          <cell r="N41">
            <v>2601</v>
          </cell>
          <cell r="O41">
            <v>2564</v>
          </cell>
          <cell r="P41">
            <v>2541</v>
          </cell>
          <cell r="Q41">
            <v>2528</v>
          </cell>
          <cell r="R41">
            <v>2554</v>
          </cell>
          <cell r="S41">
            <v>2728</v>
          </cell>
          <cell r="T41">
            <v>2921</v>
          </cell>
          <cell r="U41">
            <v>2867</v>
          </cell>
          <cell r="V41">
            <v>2785</v>
          </cell>
          <cell r="W41">
            <v>2681</v>
          </cell>
          <cell r="X41">
            <v>2540</v>
          </cell>
          <cell r="Y41">
            <v>2373</v>
          </cell>
        </row>
        <row r="42">
          <cell r="A42">
            <v>43506</v>
          </cell>
          <cell r="B42">
            <v>2238</v>
          </cell>
          <cell r="C42">
            <v>2149</v>
          </cell>
          <cell r="D42">
            <v>2081</v>
          </cell>
          <cell r="E42">
            <v>2031</v>
          </cell>
          <cell r="F42">
            <v>2017</v>
          </cell>
          <cell r="G42">
            <v>2068</v>
          </cell>
          <cell r="H42">
            <v>2125</v>
          </cell>
          <cell r="I42">
            <v>2139</v>
          </cell>
          <cell r="J42">
            <v>2232</v>
          </cell>
          <cell r="K42">
            <v>2307</v>
          </cell>
          <cell r="L42">
            <v>2357</v>
          </cell>
          <cell r="M42">
            <v>2381</v>
          </cell>
          <cell r="N42">
            <v>2389</v>
          </cell>
          <cell r="O42">
            <v>2401</v>
          </cell>
          <cell r="P42">
            <v>2405</v>
          </cell>
          <cell r="Q42">
            <v>2409</v>
          </cell>
          <cell r="R42">
            <v>2466</v>
          </cell>
          <cell r="S42">
            <v>2646</v>
          </cell>
          <cell r="T42">
            <v>2858</v>
          </cell>
          <cell r="U42">
            <v>2848</v>
          </cell>
          <cell r="V42">
            <v>2784</v>
          </cell>
          <cell r="W42">
            <v>2667</v>
          </cell>
          <cell r="X42">
            <v>2497</v>
          </cell>
          <cell r="Y42">
            <v>2320</v>
          </cell>
        </row>
        <row r="43">
          <cell r="A43">
            <v>43507</v>
          </cell>
          <cell r="B43">
            <v>2179</v>
          </cell>
          <cell r="C43">
            <v>2066</v>
          </cell>
          <cell r="D43">
            <v>2016</v>
          </cell>
          <cell r="E43">
            <v>1965</v>
          </cell>
          <cell r="F43">
            <v>2050</v>
          </cell>
          <cell r="G43">
            <v>2194</v>
          </cell>
          <cell r="H43">
            <v>2387</v>
          </cell>
          <cell r="I43">
            <v>2520</v>
          </cell>
          <cell r="J43">
            <v>2651</v>
          </cell>
          <cell r="K43">
            <v>2748</v>
          </cell>
          <cell r="L43">
            <v>2814</v>
          </cell>
          <cell r="M43">
            <v>2857</v>
          </cell>
          <cell r="N43">
            <v>2855</v>
          </cell>
          <cell r="O43">
            <v>2869</v>
          </cell>
          <cell r="P43">
            <v>2850</v>
          </cell>
          <cell r="Q43">
            <v>2839</v>
          </cell>
          <cell r="R43">
            <v>2865</v>
          </cell>
          <cell r="S43">
            <v>3093</v>
          </cell>
          <cell r="T43">
            <v>3352</v>
          </cell>
          <cell r="U43">
            <v>3289</v>
          </cell>
          <cell r="V43">
            <v>3135</v>
          </cell>
          <cell r="W43">
            <v>2830</v>
          </cell>
          <cell r="X43">
            <v>2610</v>
          </cell>
          <cell r="Y43">
            <v>2398</v>
          </cell>
        </row>
        <row r="44">
          <cell r="A44">
            <v>43508</v>
          </cell>
          <cell r="B44">
            <v>2233</v>
          </cell>
          <cell r="C44">
            <v>2144</v>
          </cell>
          <cell r="D44">
            <v>2082</v>
          </cell>
          <cell r="E44">
            <v>2049</v>
          </cell>
          <cell r="F44">
            <v>2096</v>
          </cell>
          <cell r="G44">
            <v>2233</v>
          </cell>
          <cell r="H44">
            <v>2457</v>
          </cell>
          <cell r="I44">
            <v>2617</v>
          </cell>
          <cell r="J44">
            <v>2741</v>
          </cell>
          <cell r="K44">
            <v>2826</v>
          </cell>
          <cell r="L44">
            <v>2914</v>
          </cell>
          <cell r="M44">
            <v>2985</v>
          </cell>
          <cell r="N44">
            <v>3040</v>
          </cell>
          <cell r="O44">
            <v>3067</v>
          </cell>
          <cell r="P44">
            <v>3095</v>
          </cell>
          <cell r="Q44">
            <v>3071</v>
          </cell>
          <cell r="R44">
            <v>3084</v>
          </cell>
          <cell r="S44">
            <v>3232</v>
          </cell>
          <cell r="T44">
            <v>3406</v>
          </cell>
          <cell r="U44">
            <v>3321</v>
          </cell>
          <cell r="V44">
            <v>3166</v>
          </cell>
          <cell r="W44">
            <v>2851</v>
          </cell>
          <cell r="X44">
            <v>2619</v>
          </cell>
          <cell r="Y44">
            <v>2407</v>
          </cell>
        </row>
        <row r="45">
          <cell r="A45">
            <v>43509</v>
          </cell>
          <cell r="B45">
            <v>2235</v>
          </cell>
          <cell r="C45">
            <v>2144</v>
          </cell>
          <cell r="D45">
            <v>2088</v>
          </cell>
          <cell r="E45">
            <v>2055</v>
          </cell>
          <cell r="F45">
            <v>2096</v>
          </cell>
          <cell r="G45">
            <v>2233</v>
          </cell>
          <cell r="H45">
            <v>2480</v>
          </cell>
          <cell r="I45">
            <v>2660</v>
          </cell>
          <cell r="J45">
            <v>2777</v>
          </cell>
          <cell r="K45">
            <v>2930</v>
          </cell>
          <cell r="L45">
            <v>2975</v>
          </cell>
          <cell r="M45">
            <v>3113</v>
          </cell>
          <cell r="N45">
            <v>3142</v>
          </cell>
          <cell r="O45">
            <v>3133</v>
          </cell>
          <cell r="P45">
            <v>3116</v>
          </cell>
          <cell r="Q45">
            <v>3068</v>
          </cell>
          <cell r="R45">
            <v>3098</v>
          </cell>
          <cell r="S45">
            <v>3248</v>
          </cell>
          <cell r="T45">
            <v>3422</v>
          </cell>
          <cell r="U45">
            <v>3344</v>
          </cell>
          <cell r="V45">
            <v>3210</v>
          </cell>
          <cell r="W45">
            <v>2890</v>
          </cell>
          <cell r="X45">
            <v>2635</v>
          </cell>
          <cell r="Y45">
            <v>2421</v>
          </cell>
        </row>
        <row r="46">
          <cell r="A46">
            <v>43510</v>
          </cell>
          <cell r="B46">
            <v>2245</v>
          </cell>
          <cell r="C46">
            <v>2147</v>
          </cell>
          <cell r="D46">
            <v>2093</v>
          </cell>
          <cell r="E46">
            <v>2062</v>
          </cell>
          <cell r="F46">
            <v>2110</v>
          </cell>
          <cell r="G46">
            <v>2256</v>
          </cell>
          <cell r="H46">
            <v>2505</v>
          </cell>
          <cell r="I46">
            <v>2642</v>
          </cell>
          <cell r="J46">
            <v>2752</v>
          </cell>
          <cell r="K46">
            <v>2835</v>
          </cell>
          <cell r="L46">
            <v>2931</v>
          </cell>
          <cell r="M46">
            <v>3010</v>
          </cell>
          <cell r="N46">
            <v>3030</v>
          </cell>
          <cell r="O46">
            <v>3055</v>
          </cell>
          <cell r="P46">
            <v>3083</v>
          </cell>
          <cell r="Q46">
            <v>3051</v>
          </cell>
          <cell r="R46">
            <v>3045</v>
          </cell>
          <cell r="S46">
            <v>3215</v>
          </cell>
          <cell r="T46">
            <v>3402</v>
          </cell>
          <cell r="U46">
            <v>3308</v>
          </cell>
          <cell r="V46">
            <v>3181</v>
          </cell>
          <cell r="W46">
            <v>2863</v>
          </cell>
          <cell r="X46">
            <v>2628</v>
          </cell>
          <cell r="Y46">
            <v>2416</v>
          </cell>
        </row>
        <row r="47">
          <cell r="A47">
            <v>43511</v>
          </cell>
          <cell r="B47">
            <v>2254</v>
          </cell>
          <cell r="C47">
            <v>2157</v>
          </cell>
          <cell r="D47">
            <v>2094</v>
          </cell>
          <cell r="E47">
            <v>2056</v>
          </cell>
          <cell r="F47">
            <v>2104</v>
          </cell>
          <cell r="G47">
            <v>2233</v>
          </cell>
          <cell r="H47">
            <v>2469</v>
          </cell>
          <cell r="I47">
            <v>2623</v>
          </cell>
          <cell r="J47">
            <v>2759</v>
          </cell>
          <cell r="K47">
            <v>2880</v>
          </cell>
          <cell r="L47">
            <v>3012</v>
          </cell>
          <cell r="M47">
            <v>3115</v>
          </cell>
          <cell r="N47">
            <v>3161</v>
          </cell>
          <cell r="O47">
            <v>3183</v>
          </cell>
          <cell r="P47">
            <v>3191</v>
          </cell>
          <cell r="Q47">
            <v>3160</v>
          </cell>
          <cell r="R47">
            <v>3139</v>
          </cell>
          <cell r="S47">
            <v>3267</v>
          </cell>
          <cell r="T47">
            <v>3401</v>
          </cell>
          <cell r="U47">
            <v>3278</v>
          </cell>
          <cell r="V47">
            <v>3059</v>
          </cell>
          <cell r="W47">
            <v>2820</v>
          </cell>
          <cell r="X47">
            <v>2626</v>
          </cell>
          <cell r="Y47">
            <v>2437</v>
          </cell>
        </row>
        <row r="48">
          <cell r="A48">
            <v>43512</v>
          </cell>
          <cell r="B48">
            <v>2278</v>
          </cell>
          <cell r="C48">
            <v>2173</v>
          </cell>
          <cell r="D48">
            <v>2112</v>
          </cell>
          <cell r="E48">
            <v>2057</v>
          </cell>
          <cell r="F48">
            <v>2061</v>
          </cell>
          <cell r="G48">
            <v>2130</v>
          </cell>
          <cell r="H48">
            <v>2212</v>
          </cell>
          <cell r="I48">
            <v>2280</v>
          </cell>
          <cell r="J48">
            <v>2406</v>
          </cell>
          <cell r="K48">
            <v>2520</v>
          </cell>
          <cell r="L48">
            <v>2583</v>
          </cell>
          <cell r="M48">
            <v>2632</v>
          </cell>
          <cell r="N48">
            <v>2602</v>
          </cell>
          <cell r="O48">
            <v>2579</v>
          </cell>
          <cell r="P48">
            <v>2565</v>
          </cell>
          <cell r="Q48">
            <v>2551</v>
          </cell>
          <cell r="R48">
            <v>2587</v>
          </cell>
          <cell r="S48">
            <v>2718</v>
          </cell>
          <cell r="T48">
            <v>2907</v>
          </cell>
          <cell r="U48">
            <v>2847</v>
          </cell>
          <cell r="V48">
            <v>2776</v>
          </cell>
          <cell r="W48">
            <v>2670</v>
          </cell>
          <cell r="X48">
            <v>2520</v>
          </cell>
          <cell r="Y48">
            <v>2364</v>
          </cell>
        </row>
        <row r="49">
          <cell r="A49">
            <v>43513</v>
          </cell>
          <cell r="B49">
            <v>2225</v>
          </cell>
          <cell r="C49">
            <v>2132</v>
          </cell>
          <cell r="D49">
            <v>2055</v>
          </cell>
          <cell r="E49">
            <v>1986</v>
          </cell>
          <cell r="F49">
            <v>1978</v>
          </cell>
          <cell r="G49">
            <v>2047</v>
          </cell>
          <cell r="H49">
            <v>2093</v>
          </cell>
          <cell r="I49">
            <v>2116</v>
          </cell>
          <cell r="J49">
            <v>2201</v>
          </cell>
          <cell r="K49">
            <v>2280</v>
          </cell>
          <cell r="L49">
            <v>2334</v>
          </cell>
          <cell r="M49">
            <v>2355</v>
          </cell>
          <cell r="N49">
            <v>2365</v>
          </cell>
          <cell r="O49">
            <v>2358</v>
          </cell>
          <cell r="P49">
            <v>2357</v>
          </cell>
          <cell r="Q49">
            <v>2367</v>
          </cell>
          <cell r="R49">
            <v>2411</v>
          </cell>
          <cell r="S49">
            <v>2578</v>
          </cell>
          <cell r="T49">
            <v>2814</v>
          </cell>
          <cell r="U49">
            <v>2804</v>
          </cell>
          <cell r="V49">
            <v>2758</v>
          </cell>
          <cell r="W49">
            <v>2659</v>
          </cell>
          <cell r="X49">
            <v>2495</v>
          </cell>
          <cell r="Y49">
            <v>2328</v>
          </cell>
        </row>
        <row r="50">
          <cell r="A50">
            <v>43514</v>
          </cell>
          <cell r="B50">
            <v>2184</v>
          </cell>
          <cell r="C50">
            <v>2096</v>
          </cell>
          <cell r="D50">
            <v>2020</v>
          </cell>
          <cell r="E50">
            <v>1982</v>
          </cell>
          <cell r="F50">
            <v>2034</v>
          </cell>
          <cell r="G50">
            <v>2159</v>
          </cell>
          <cell r="H50">
            <v>2271</v>
          </cell>
          <cell r="I50">
            <v>2362</v>
          </cell>
          <cell r="J50">
            <v>2518</v>
          </cell>
          <cell r="K50">
            <v>2621</v>
          </cell>
          <cell r="L50">
            <v>2691</v>
          </cell>
          <cell r="M50">
            <v>2722</v>
          </cell>
          <cell r="N50">
            <v>2733</v>
          </cell>
          <cell r="O50">
            <v>2725</v>
          </cell>
          <cell r="P50">
            <v>2723</v>
          </cell>
          <cell r="Q50">
            <v>2716</v>
          </cell>
          <cell r="R50">
            <v>2744</v>
          </cell>
          <cell r="S50">
            <v>2879</v>
          </cell>
          <cell r="T50">
            <v>3292</v>
          </cell>
          <cell r="U50">
            <v>3228</v>
          </cell>
          <cell r="V50">
            <v>3077</v>
          </cell>
          <cell r="W50">
            <v>2808</v>
          </cell>
          <cell r="X50">
            <v>2600</v>
          </cell>
          <cell r="Y50">
            <v>2387</v>
          </cell>
        </row>
        <row r="51">
          <cell r="A51">
            <v>43515</v>
          </cell>
          <cell r="B51">
            <v>2231</v>
          </cell>
          <cell r="C51">
            <v>2144</v>
          </cell>
          <cell r="D51">
            <v>2089</v>
          </cell>
          <cell r="E51">
            <v>2066</v>
          </cell>
          <cell r="F51">
            <v>2116</v>
          </cell>
          <cell r="G51">
            <v>2262</v>
          </cell>
          <cell r="H51">
            <v>2517</v>
          </cell>
          <cell r="I51">
            <v>2665</v>
          </cell>
          <cell r="J51">
            <v>2804</v>
          </cell>
          <cell r="K51">
            <v>2902</v>
          </cell>
          <cell r="L51">
            <v>3008</v>
          </cell>
          <cell r="M51">
            <v>3088</v>
          </cell>
          <cell r="N51">
            <v>3091</v>
          </cell>
          <cell r="O51">
            <v>3080</v>
          </cell>
          <cell r="P51">
            <v>3063</v>
          </cell>
          <cell r="Q51">
            <v>2997</v>
          </cell>
          <cell r="R51">
            <v>2994</v>
          </cell>
          <cell r="S51">
            <v>3264</v>
          </cell>
          <cell r="T51">
            <v>3481</v>
          </cell>
          <cell r="U51">
            <v>3429</v>
          </cell>
          <cell r="V51">
            <v>3293</v>
          </cell>
          <cell r="W51">
            <v>2970</v>
          </cell>
          <cell r="X51">
            <v>2683</v>
          </cell>
          <cell r="Y51">
            <v>2449</v>
          </cell>
        </row>
        <row r="52">
          <cell r="A52">
            <v>43516</v>
          </cell>
          <cell r="B52">
            <v>2287</v>
          </cell>
          <cell r="C52">
            <v>2193</v>
          </cell>
          <cell r="D52">
            <v>2132</v>
          </cell>
          <cell r="E52">
            <v>2110</v>
          </cell>
          <cell r="F52">
            <v>2144</v>
          </cell>
          <cell r="G52">
            <v>2290</v>
          </cell>
          <cell r="H52">
            <v>2529</v>
          </cell>
          <cell r="I52">
            <v>2694</v>
          </cell>
          <cell r="J52">
            <v>2786</v>
          </cell>
          <cell r="K52">
            <v>2861</v>
          </cell>
          <cell r="L52">
            <v>2941</v>
          </cell>
          <cell r="M52">
            <v>3006</v>
          </cell>
          <cell r="N52">
            <v>3003</v>
          </cell>
          <cell r="O52">
            <v>3024</v>
          </cell>
          <cell r="P52">
            <v>3021</v>
          </cell>
          <cell r="Q52">
            <v>2968</v>
          </cell>
          <cell r="R52">
            <v>3018</v>
          </cell>
          <cell r="S52">
            <v>3225</v>
          </cell>
          <cell r="T52">
            <v>3440</v>
          </cell>
          <cell r="U52">
            <v>3412</v>
          </cell>
          <cell r="V52">
            <v>3302</v>
          </cell>
          <cell r="W52">
            <v>2981</v>
          </cell>
          <cell r="X52">
            <v>2702</v>
          </cell>
          <cell r="Y52">
            <v>2461</v>
          </cell>
        </row>
        <row r="53">
          <cell r="A53">
            <v>43517</v>
          </cell>
          <cell r="B53">
            <v>2286</v>
          </cell>
          <cell r="C53">
            <v>2194</v>
          </cell>
          <cell r="D53">
            <v>2138</v>
          </cell>
          <cell r="E53">
            <v>2110</v>
          </cell>
          <cell r="F53">
            <v>2156</v>
          </cell>
          <cell r="G53">
            <v>2287</v>
          </cell>
          <cell r="H53">
            <v>2539</v>
          </cell>
          <cell r="I53">
            <v>2704</v>
          </cell>
          <cell r="J53">
            <v>2800</v>
          </cell>
          <cell r="K53">
            <v>2904</v>
          </cell>
          <cell r="L53">
            <v>2992</v>
          </cell>
          <cell r="M53">
            <v>3083</v>
          </cell>
          <cell r="N53">
            <v>3099</v>
          </cell>
          <cell r="O53">
            <v>3119</v>
          </cell>
          <cell r="P53">
            <v>3120</v>
          </cell>
          <cell r="Q53">
            <v>3069</v>
          </cell>
          <cell r="R53">
            <v>3087</v>
          </cell>
          <cell r="S53">
            <v>3269</v>
          </cell>
          <cell r="T53">
            <v>3503</v>
          </cell>
          <cell r="U53">
            <v>3426</v>
          </cell>
          <cell r="V53">
            <v>3316</v>
          </cell>
          <cell r="W53">
            <v>2995</v>
          </cell>
          <cell r="X53">
            <v>2722</v>
          </cell>
          <cell r="Y53">
            <v>2490</v>
          </cell>
        </row>
        <row r="54">
          <cell r="A54">
            <v>43518</v>
          </cell>
          <cell r="B54">
            <v>2303</v>
          </cell>
          <cell r="C54">
            <v>2200</v>
          </cell>
          <cell r="D54">
            <v>2141</v>
          </cell>
          <cell r="E54">
            <v>2123</v>
          </cell>
          <cell r="F54">
            <v>2156</v>
          </cell>
          <cell r="G54">
            <v>2285</v>
          </cell>
          <cell r="H54">
            <v>2514</v>
          </cell>
          <cell r="I54">
            <v>2661</v>
          </cell>
          <cell r="J54">
            <v>2775</v>
          </cell>
          <cell r="K54">
            <v>2851</v>
          </cell>
          <cell r="L54">
            <v>2933</v>
          </cell>
          <cell r="M54">
            <v>2999</v>
          </cell>
          <cell r="N54">
            <v>2984</v>
          </cell>
          <cell r="O54">
            <v>3016</v>
          </cell>
          <cell r="P54">
            <v>2979</v>
          </cell>
          <cell r="Q54">
            <v>2954</v>
          </cell>
          <cell r="R54">
            <v>2959</v>
          </cell>
          <cell r="S54">
            <v>3176</v>
          </cell>
          <cell r="T54">
            <v>3387</v>
          </cell>
          <cell r="U54">
            <v>3332</v>
          </cell>
          <cell r="V54">
            <v>3179</v>
          </cell>
          <cell r="W54">
            <v>2883</v>
          </cell>
          <cell r="X54">
            <v>2682</v>
          </cell>
          <cell r="Y54">
            <v>2477</v>
          </cell>
        </row>
        <row r="55">
          <cell r="A55">
            <v>43519</v>
          </cell>
          <cell r="B55">
            <v>2313</v>
          </cell>
          <cell r="C55">
            <v>2212</v>
          </cell>
          <cell r="D55">
            <v>2144</v>
          </cell>
          <cell r="E55">
            <v>2102</v>
          </cell>
          <cell r="F55">
            <v>2110</v>
          </cell>
          <cell r="G55">
            <v>2176</v>
          </cell>
          <cell r="H55">
            <v>2247</v>
          </cell>
          <cell r="I55">
            <v>2313</v>
          </cell>
          <cell r="J55">
            <v>2413</v>
          </cell>
          <cell r="K55">
            <v>2508</v>
          </cell>
          <cell r="L55">
            <v>2556</v>
          </cell>
          <cell r="M55">
            <v>2572</v>
          </cell>
          <cell r="N55">
            <v>2551</v>
          </cell>
          <cell r="O55">
            <v>2526</v>
          </cell>
          <cell r="P55">
            <v>2516</v>
          </cell>
          <cell r="Q55">
            <v>2498</v>
          </cell>
          <cell r="R55">
            <v>2518</v>
          </cell>
          <cell r="S55">
            <v>2673</v>
          </cell>
          <cell r="T55">
            <v>2925</v>
          </cell>
          <cell r="U55">
            <v>2882</v>
          </cell>
          <cell r="V55">
            <v>2806</v>
          </cell>
          <cell r="W55">
            <v>2711</v>
          </cell>
          <cell r="X55">
            <v>2562</v>
          </cell>
          <cell r="Y55">
            <v>2410</v>
          </cell>
        </row>
        <row r="56">
          <cell r="A56">
            <v>43520</v>
          </cell>
          <cell r="B56">
            <v>2272</v>
          </cell>
          <cell r="C56">
            <v>2179</v>
          </cell>
          <cell r="D56">
            <v>2115</v>
          </cell>
          <cell r="E56">
            <v>2074</v>
          </cell>
          <cell r="F56">
            <v>2066</v>
          </cell>
          <cell r="G56">
            <v>2116</v>
          </cell>
          <cell r="H56">
            <v>2144</v>
          </cell>
          <cell r="I56">
            <v>2167</v>
          </cell>
          <cell r="J56">
            <v>2233</v>
          </cell>
          <cell r="K56">
            <v>2317</v>
          </cell>
          <cell r="L56">
            <v>2378</v>
          </cell>
          <cell r="M56">
            <v>2400</v>
          </cell>
          <cell r="N56">
            <v>2415</v>
          </cell>
          <cell r="O56">
            <v>2396</v>
          </cell>
          <cell r="P56">
            <v>2403</v>
          </cell>
          <cell r="Q56">
            <v>2415</v>
          </cell>
          <cell r="R56">
            <v>2458</v>
          </cell>
          <cell r="S56">
            <v>2617</v>
          </cell>
          <cell r="T56">
            <v>2861</v>
          </cell>
          <cell r="U56">
            <v>2903</v>
          </cell>
          <cell r="V56">
            <v>2827</v>
          </cell>
          <cell r="W56">
            <v>2740</v>
          </cell>
          <cell r="X56">
            <v>2546</v>
          </cell>
          <cell r="Y56">
            <v>2362</v>
          </cell>
        </row>
        <row r="57">
          <cell r="A57">
            <v>43521</v>
          </cell>
          <cell r="B57">
            <v>2217</v>
          </cell>
          <cell r="C57">
            <v>2116</v>
          </cell>
          <cell r="D57">
            <v>2097</v>
          </cell>
          <cell r="E57">
            <v>2059</v>
          </cell>
          <cell r="F57">
            <v>2124</v>
          </cell>
          <cell r="G57">
            <v>2260</v>
          </cell>
          <cell r="H57">
            <v>2475</v>
          </cell>
          <cell r="I57">
            <v>2608</v>
          </cell>
          <cell r="J57">
            <v>2728</v>
          </cell>
          <cell r="K57">
            <v>2794</v>
          </cell>
          <cell r="L57">
            <v>2858</v>
          </cell>
          <cell r="M57">
            <v>2892</v>
          </cell>
          <cell r="N57">
            <v>2883</v>
          </cell>
          <cell r="O57">
            <v>2877</v>
          </cell>
          <cell r="P57">
            <v>2875</v>
          </cell>
          <cell r="Q57">
            <v>2854</v>
          </cell>
          <cell r="R57">
            <v>2865</v>
          </cell>
          <cell r="S57">
            <v>3061</v>
          </cell>
          <cell r="T57">
            <v>3404</v>
          </cell>
          <cell r="U57">
            <v>3373</v>
          </cell>
          <cell r="V57">
            <v>3281</v>
          </cell>
          <cell r="W57">
            <v>2960</v>
          </cell>
          <cell r="X57">
            <v>2692</v>
          </cell>
          <cell r="Y57">
            <v>2464</v>
          </cell>
        </row>
        <row r="58">
          <cell r="A58">
            <v>43522</v>
          </cell>
          <cell r="B58">
            <v>2299</v>
          </cell>
          <cell r="C58">
            <v>2212</v>
          </cell>
          <cell r="D58">
            <v>2144</v>
          </cell>
          <cell r="E58">
            <v>2132</v>
          </cell>
          <cell r="F58">
            <v>2176</v>
          </cell>
          <cell r="G58">
            <v>2322</v>
          </cell>
          <cell r="H58">
            <v>2556</v>
          </cell>
          <cell r="I58">
            <v>2713</v>
          </cell>
          <cell r="J58">
            <v>2798</v>
          </cell>
          <cell r="K58">
            <v>2893</v>
          </cell>
          <cell r="L58">
            <v>2956</v>
          </cell>
          <cell r="M58">
            <v>3043</v>
          </cell>
          <cell r="N58">
            <v>3005</v>
          </cell>
          <cell r="O58">
            <v>2988</v>
          </cell>
          <cell r="P58">
            <v>2963</v>
          </cell>
          <cell r="Q58">
            <v>2929</v>
          </cell>
          <cell r="R58">
            <v>2933</v>
          </cell>
          <cell r="S58">
            <v>3158</v>
          </cell>
          <cell r="T58">
            <v>3469</v>
          </cell>
          <cell r="U58">
            <v>3445</v>
          </cell>
          <cell r="V58">
            <v>3325</v>
          </cell>
          <cell r="W58">
            <v>3015</v>
          </cell>
          <cell r="X58">
            <v>2697</v>
          </cell>
          <cell r="Y58">
            <v>2470</v>
          </cell>
        </row>
        <row r="59">
          <cell r="A59">
            <v>43523</v>
          </cell>
          <cell r="B59">
            <v>2317</v>
          </cell>
          <cell r="C59">
            <v>2223</v>
          </cell>
          <cell r="D59">
            <v>2165</v>
          </cell>
          <cell r="E59">
            <v>2144</v>
          </cell>
          <cell r="F59">
            <v>2186</v>
          </cell>
          <cell r="G59">
            <v>2342</v>
          </cell>
          <cell r="H59">
            <v>2585</v>
          </cell>
          <cell r="I59">
            <v>2728</v>
          </cell>
          <cell r="J59">
            <v>2809</v>
          </cell>
          <cell r="K59">
            <v>2894</v>
          </cell>
          <cell r="L59">
            <v>2972</v>
          </cell>
          <cell r="M59">
            <v>3013</v>
          </cell>
          <cell r="N59">
            <v>2970</v>
          </cell>
          <cell r="O59">
            <v>3000</v>
          </cell>
          <cell r="P59">
            <v>2990</v>
          </cell>
          <cell r="Q59">
            <v>2953</v>
          </cell>
          <cell r="R59">
            <v>2980</v>
          </cell>
          <cell r="S59">
            <v>3211</v>
          </cell>
          <cell r="T59">
            <v>3472</v>
          </cell>
          <cell r="U59">
            <v>3414</v>
          </cell>
          <cell r="V59">
            <v>3275</v>
          </cell>
          <cell r="W59">
            <v>2946</v>
          </cell>
          <cell r="X59">
            <v>2679</v>
          </cell>
          <cell r="Y59">
            <v>2450</v>
          </cell>
        </row>
        <row r="60">
          <cell r="A60">
            <v>43524</v>
          </cell>
          <cell r="B60">
            <v>2285</v>
          </cell>
          <cell r="C60">
            <v>2186</v>
          </cell>
          <cell r="D60">
            <v>2134</v>
          </cell>
          <cell r="E60">
            <v>2109</v>
          </cell>
          <cell r="F60">
            <v>2149</v>
          </cell>
          <cell r="G60">
            <v>2287</v>
          </cell>
          <cell r="H60">
            <v>2525</v>
          </cell>
          <cell r="I60">
            <v>2668</v>
          </cell>
          <cell r="J60">
            <v>2780</v>
          </cell>
          <cell r="K60">
            <v>2846</v>
          </cell>
          <cell r="L60">
            <v>2950</v>
          </cell>
          <cell r="M60">
            <v>3039</v>
          </cell>
          <cell r="N60">
            <v>3009</v>
          </cell>
          <cell r="O60">
            <v>3040</v>
          </cell>
          <cell r="P60">
            <v>3004</v>
          </cell>
          <cell r="Q60">
            <v>2942</v>
          </cell>
          <cell r="R60">
            <v>2926</v>
          </cell>
          <cell r="S60">
            <v>3101</v>
          </cell>
          <cell r="T60">
            <v>3410</v>
          </cell>
          <cell r="U60">
            <v>3366</v>
          </cell>
          <cell r="V60">
            <v>3234</v>
          </cell>
          <cell r="W60">
            <v>2905</v>
          </cell>
          <cell r="X60">
            <v>2644</v>
          </cell>
          <cell r="Y60">
            <v>2421</v>
          </cell>
        </row>
        <row r="61">
          <cell r="A61">
            <v>43525</v>
          </cell>
          <cell r="B61">
            <v>2279</v>
          </cell>
          <cell r="C61">
            <v>2209</v>
          </cell>
          <cell r="D61">
            <v>2166</v>
          </cell>
          <cell r="E61">
            <v>2163</v>
          </cell>
          <cell r="F61">
            <v>2169</v>
          </cell>
          <cell r="G61">
            <v>2282</v>
          </cell>
          <cell r="H61">
            <v>2495</v>
          </cell>
          <cell r="I61">
            <v>2648</v>
          </cell>
          <cell r="J61">
            <v>2789</v>
          </cell>
          <cell r="K61">
            <v>2911</v>
          </cell>
          <cell r="L61">
            <v>3032</v>
          </cell>
          <cell r="M61">
            <v>3119</v>
          </cell>
          <cell r="N61">
            <v>3137</v>
          </cell>
          <cell r="O61">
            <v>3190</v>
          </cell>
          <cell r="P61">
            <v>3173</v>
          </cell>
          <cell r="Q61">
            <v>3088</v>
          </cell>
          <cell r="R61">
            <v>3069</v>
          </cell>
          <cell r="S61">
            <v>3255</v>
          </cell>
          <cell r="T61">
            <v>3574</v>
          </cell>
          <cell r="U61">
            <v>3443</v>
          </cell>
          <cell r="V61">
            <v>3226</v>
          </cell>
          <cell r="W61">
            <v>2873</v>
          </cell>
          <cell r="X61">
            <v>2634</v>
          </cell>
          <cell r="Y61">
            <v>2441</v>
          </cell>
        </row>
        <row r="62">
          <cell r="A62">
            <v>43526</v>
          </cell>
          <cell r="B62">
            <v>2303</v>
          </cell>
          <cell r="C62">
            <v>2227</v>
          </cell>
          <cell r="D62">
            <v>2173</v>
          </cell>
          <cell r="E62">
            <v>2163</v>
          </cell>
          <cell r="F62">
            <v>2164</v>
          </cell>
          <cell r="G62">
            <v>2208</v>
          </cell>
          <cell r="H62">
            <v>2245</v>
          </cell>
          <cell r="I62">
            <v>2306</v>
          </cell>
          <cell r="J62">
            <v>2433</v>
          </cell>
          <cell r="K62">
            <v>2545</v>
          </cell>
          <cell r="L62">
            <v>2608</v>
          </cell>
          <cell r="M62">
            <v>2621</v>
          </cell>
          <cell r="N62">
            <v>2621</v>
          </cell>
          <cell r="O62">
            <v>2581</v>
          </cell>
          <cell r="P62">
            <v>2568</v>
          </cell>
          <cell r="Q62">
            <v>2553</v>
          </cell>
          <cell r="R62">
            <v>2586</v>
          </cell>
          <cell r="S62">
            <v>2699</v>
          </cell>
          <cell r="T62">
            <v>2975</v>
          </cell>
          <cell r="U62">
            <v>2949</v>
          </cell>
          <cell r="V62">
            <v>2839</v>
          </cell>
          <cell r="W62">
            <v>2729</v>
          </cell>
          <cell r="X62">
            <v>2556</v>
          </cell>
          <cell r="Y62">
            <v>2412</v>
          </cell>
        </row>
        <row r="63">
          <cell r="A63">
            <v>43527</v>
          </cell>
          <cell r="B63">
            <v>2269</v>
          </cell>
          <cell r="C63">
            <v>2196</v>
          </cell>
          <cell r="D63">
            <v>2163</v>
          </cell>
          <cell r="E63">
            <v>2137</v>
          </cell>
          <cell r="F63">
            <v>2142</v>
          </cell>
          <cell r="G63">
            <v>2160</v>
          </cell>
          <cell r="H63">
            <v>2164</v>
          </cell>
          <cell r="I63">
            <v>2169</v>
          </cell>
          <cell r="J63">
            <v>2244</v>
          </cell>
          <cell r="K63">
            <v>2320</v>
          </cell>
          <cell r="L63">
            <v>2392</v>
          </cell>
          <cell r="M63">
            <v>2425</v>
          </cell>
          <cell r="N63">
            <v>2432</v>
          </cell>
          <cell r="O63">
            <v>2429</v>
          </cell>
          <cell r="P63">
            <v>2429</v>
          </cell>
          <cell r="Q63">
            <v>2430</v>
          </cell>
          <cell r="R63">
            <v>2471</v>
          </cell>
          <cell r="S63">
            <v>2621</v>
          </cell>
          <cell r="T63">
            <v>2917</v>
          </cell>
          <cell r="U63">
            <v>2943</v>
          </cell>
          <cell r="V63">
            <v>2835</v>
          </cell>
          <cell r="W63">
            <v>2733</v>
          </cell>
          <cell r="X63">
            <v>2540</v>
          </cell>
          <cell r="Y63">
            <v>2369</v>
          </cell>
        </row>
        <row r="64">
          <cell r="A64">
            <v>43528</v>
          </cell>
          <cell r="B64">
            <v>2234</v>
          </cell>
          <cell r="C64">
            <v>2169</v>
          </cell>
          <cell r="D64">
            <v>2152</v>
          </cell>
          <cell r="E64">
            <v>2144</v>
          </cell>
          <cell r="F64">
            <v>2163</v>
          </cell>
          <cell r="G64">
            <v>2268</v>
          </cell>
          <cell r="H64">
            <v>2432</v>
          </cell>
          <cell r="I64">
            <v>2576</v>
          </cell>
          <cell r="J64">
            <v>2702</v>
          </cell>
          <cell r="K64">
            <v>2788</v>
          </cell>
          <cell r="L64">
            <v>2841</v>
          </cell>
          <cell r="M64">
            <v>2880</v>
          </cell>
          <cell r="N64">
            <v>2896</v>
          </cell>
          <cell r="O64">
            <v>2886</v>
          </cell>
          <cell r="P64">
            <v>2879</v>
          </cell>
          <cell r="Q64">
            <v>2854</v>
          </cell>
          <cell r="R64">
            <v>2855</v>
          </cell>
          <cell r="S64">
            <v>3029</v>
          </cell>
          <cell r="T64">
            <v>3525</v>
          </cell>
          <cell r="U64">
            <v>3473</v>
          </cell>
          <cell r="V64">
            <v>3298</v>
          </cell>
          <cell r="W64">
            <v>2939</v>
          </cell>
          <cell r="X64">
            <v>2650</v>
          </cell>
          <cell r="Y64">
            <v>2431</v>
          </cell>
        </row>
        <row r="65">
          <cell r="A65">
            <v>43529</v>
          </cell>
          <cell r="B65">
            <v>2276</v>
          </cell>
          <cell r="C65">
            <v>2206</v>
          </cell>
          <cell r="D65">
            <v>2166</v>
          </cell>
          <cell r="E65">
            <v>2160</v>
          </cell>
          <cell r="F65">
            <v>2177</v>
          </cell>
          <cell r="G65">
            <v>2291</v>
          </cell>
          <cell r="H65">
            <v>2495</v>
          </cell>
          <cell r="I65">
            <v>2651</v>
          </cell>
          <cell r="J65">
            <v>2772</v>
          </cell>
          <cell r="K65">
            <v>2838</v>
          </cell>
          <cell r="L65">
            <v>2922</v>
          </cell>
          <cell r="M65">
            <v>2953</v>
          </cell>
          <cell r="N65">
            <v>2935</v>
          </cell>
          <cell r="O65">
            <v>2934</v>
          </cell>
          <cell r="P65">
            <v>2937</v>
          </cell>
          <cell r="Q65">
            <v>2905</v>
          </cell>
          <cell r="R65">
            <v>2897</v>
          </cell>
          <cell r="S65">
            <v>3068</v>
          </cell>
          <cell r="T65">
            <v>3490</v>
          </cell>
          <cell r="U65">
            <v>3456</v>
          </cell>
          <cell r="V65">
            <v>3274</v>
          </cell>
          <cell r="W65">
            <v>2915</v>
          </cell>
          <cell r="X65">
            <v>2639</v>
          </cell>
          <cell r="Y65">
            <v>2429</v>
          </cell>
        </row>
        <row r="66">
          <cell r="A66">
            <v>43530</v>
          </cell>
          <cell r="B66">
            <v>2271</v>
          </cell>
          <cell r="C66">
            <v>2197</v>
          </cell>
          <cell r="D66">
            <v>2163</v>
          </cell>
          <cell r="E66">
            <v>2157</v>
          </cell>
          <cell r="F66">
            <v>2169</v>
          </cell>
          <cell r="G66">
            <v>2291</v>
          </cell>
          <cell r="H66">
            <v>2502</v>
          </cell>
          <cell r="I66">
            <v>2662</v>
          </cell>
          <cell r="J66">
            <v>2791</v>
          </cell>
          <cell r="K66">
            <v>2924</v>
          </cell>
          <cell r="L66">
            <v>3056</v>
          </cell>
          <cell r="M66">
            <v>3132</v>
          </cell>
          <cell r="N66">
            <v>3171</v>
          </cell>
          <cell r="O66">
            <v>3223</v>
          </cell>
          <cell r="P66">
            <v>3197</v>
          </cell>
          <cell r="Q66">
            <v>3143</v>
          </cell>
          <cell r="R66">
            <v>3185</v>
          </cell>
          <cell r="S66">
            <v>3313</v>
          </cell>
          <cell r="T66">
            <v>3622</v>
          </cell>
          <cell r="U66">
            <v>3584</v>
          </cell>
          <cell r="V66">
            <v>3383</v>
          </cell>
          <cell r="W66">
            <v>2983</v>
          </cell>
          <cell r="X66">
            <v>2675</v>
          </cell>
          <cell r="Y66">
            <v>2443</v>
          </cell>
        </row>
        <row r="67">
          <cell r="A67">
            <v>43531</v>
          </cell>
          <cell r="B67">
            <v>2291</v>
          </cell>
          <cell r="C67">
            <v>2217</v>
          </cell>
          <cell r="D67">
            <v>2169</v>
          </cell>
          <cell r="E67">
            <v>2163</v>
          </cell>
          <cell r="F67">
            <v>2192</v>
          </cell>
          <cell r="G67">
            <v>2306</v>
          </cell>
          <cell r="H67">
            <v>2495</v>
          </cell>
          <cell r="I67">
            <v>2657</v>
          </cell>
          <cell r="J67">
            <v>2782</v>
          </cell>
          <cell r="K67">
            <v>2921</v>
          </cell>
          <cell r="L67">
            <v>3074</v>
          </cell>
          <cell r="M67">
            <v>3215</v>
          </cell>
          <cell r="N67">
            <v>3241</v>
          </cell>
          <cell r="O67">
            <v>3295</v>
          </cell>
          <cell r="P67">
            <v>3294</v>
          </cell>
          <cell r="Q67">
            <v>3262</v>
          </cell>
          <cell r="R67">
            <v>3233</v>
          </cell>
          <cell r="S67">
            <v>3342</v>
          </cell>
          <cell r="T67">
            <v>3626</v>
          </cell>
          <cell r="U67">
            <v>3594</v>
          </cell>
          <cell r="V67">
            <v>3388</v>
          </cell>
          <cell r="W67">
            <v>2980</v>
          </cell>
          <cell r="X67">
            <v>2670</v>
          </cell>
          <cell r="Y67">
            <v>2437</v>
          </cell>
        </row>
        <row r="68">
          <cell r="A68">
            <v>43532</v>
          </cell>
          <cell r="B68">
            <v>2294</v>
          </cell>
          <cell r="C68">
            <v>2220</v>
          </cell>
          <cell r="D68">
            <v>2169</v>
          </cell>
          <cell r="E68">
            <v>2163</v>
          </cell>
          <cell r="F68">
            <v>2180</v>
          </cell>
          <cell r="G68">
            <v>2286</v>
          </cell>
          <cell r="H68">
            <v>2473</v>
          </cell>
          <cell r="I68">
            <v>2639</v>
          </cell>
          <cell r="J68">
            <v>2767</v>
          </cell>
          <cell r="K68">
            <v>2892</v>
          </cell>
          <cell r="L68">
            <v>3055</v>
          </cell>
          <cell r="M68">
            <v>3217</v>
          </cell>
          <cell r="N68">
            <v>3248</v>
          </cell>
          <cell r="O68">
            <v>3288</v>
          </cell>
          <cell r="P68">
            <v>3279</v>
          </cell>
          <cell r="Q68">
            <v>3209</v>
          </cell>
          <cell r="R68">
            <v>3158</v>
          </cell>
          <cell r="S68">
            <v>3238</v>
          </cell>
          <cell r="T68">
            <v>3538</v>
          </cell>
          <cell r="U68">
            <v>3423</v>
          </cell>
          <cell r="V68">
            <v>3178</v>
          </cell>
          <cell r="W68">
            <v>2858</v>
          </cell>
          <cell r="X68">
            <v>2629</v>
          </cell>
          <cell r="Y68">
            <v>2443</v>
          </cell>
        </row>
        <row r="69">
          <cell r="A69">
            <v>43533</v>
          </cell>
          <cell r="B69">
            <v>2295</v>
          </cell>
          <cell r="C69">
            <v>2220</v>
          </cell>
          <cell r="D69">
            <v>2166</v>
          </cell>
          <cell r="E69">
            <v>2155</v>
          </cell>
          <cell r="F69">
            <v>2161</v>
          </cell>
          <cell r="G69">
            <v>2193</v>
          </cell>
          <cell r="H69">
            <v>2227</v>
          </cell>
          <cell r="I69">
            <v>2293</v>
          </cell>
          <cell r="J69">
            <v>2422</v>
          </cell>
          <cell r="K69">
            <v>2536</v>
          </cell>
          <cell r="L69">
            <v>2609</v>
          </cell>
          <cell r="M69">
            <v>2649</v>
          </cell>
          <cell r="N69">
            <v>2650</v>
          </cell>
          <cell r="O69">
            <v>2634</v>
          </cell>
          <cell r="P69">
            <v>2626</v>
          </cell>
          <cell r="Q69">
            <v>2628</v>
          </cell>
          <cell r="R69">
            <v>2639</v>
          </cell>
          <cell r="S69">
            <v>2737</v>
          </cell>
          <cell r="T69">
            <v>3043</v>
          </cell>
          <cell r="U69">
            <v>3018</v>
          </cell>
          <cell r="V69">
            <v>2849</v>
          </cell>
          <cell r="W69">
            <v>2727</v>
          </cell>
          <cell r="X69">
            <v>2546</v>
          </cell>
          <cell r="Y69">
            <v>2398</v>
          </cell>
        </row>
        <row r="70">
          <cell r="A70">
            <v>43534</v>
          </cell>
          <cell r="B70">
            <v>2266</v>
          </cell>
          <cell r="C70">
            <v>2195</v>
          </cell>
          <cell r="D70">
            <v>2163</v>
          </cell>
          <cell r="E70">
            <v>2160</v>
          </cell>
          <cell r="F70">
            <v>2166</v>
          </cell>
          <cell r="G70">
            <v>2200</v>
          </cell>
          <cell r="H70">
            <v>2212</v>
          </cell>
          <cell r="I70">
            <v>2251</v>
          </cell>
          <cell r="J70">
            <v>2328</v>
          </cell>
          <cell r="K70">
            <v>2392</v>
          </cell>
          <cell r="L70">
            <v>2443</v>
          </cell>
          <cell r="M70">
            <v>2465</v>
          </cell>
          <cell r="N70">
            <v>2472</v>
          </cell>
          <cell r="O70">
            <v>2500</v>
          </cell>
          <cell r="P70">
            <v>2514</v>
          </cell>
          <cell r="Q70">
            <v>2530</v>
          </cell>
          <cell r="R70">
            <v>2570</v>
          </cell>
          <cell r="S70">
            <v>2709</v>
          </cell>
          <cell r="T70">
            <v>2978</v>
          </cell>
          <cell r="U70">
            <v>2984</v>
          </cell>
          <cell r="V70">
            <v>2816</v>
          </cell>
          <cell r="W70">
            <v>2621</v>
          </cell>
          <cell r="X70">
            <v>2414</v>
          </cell>
          <cell r="Y70">
            <v>2244</v>
          </cell>
        </row>
        <row r="71">
          <cell r="A71">
            <v>43535</v>
          </cell>
          <cell r="B71">
            <v>2169</v>
          </cell>
          <cell r="C71">
            <v>2169</v>
          </cell>
          <cell r="D71">
            <v>2108</v>
          </cell>
          <cell r="E71">
            <v>2152</v>
          </cell>
          <cell r="F71">
            <v>2220</v>
          </cell>
          <cell r="G71">
            <v>2419</v>
          </cell>
          <cell r="H71">
            <v>2570</v>
          </cell>
          <cell r="I71">
            <v>2660</v>
          </cell>
          <cell r="J71">
            <v>2762</v>
          </cell>
          <cell r="K71">
            <v>2852</v>
          </cell>
          <cell r="L71">
            <v>2943</v>
          </cell>
          <cell r="M71">
            <v>2991</v>
          </cell>
          <cell r="N71">
            <v>3094</v>
          </cell>
          <cell r="O71">
            <v>3156</v>
          </cell>
          <cell r="P71">
            <v>3168</v>
          </cell>
          <cell r="Q71">
            <v>3131</v>
          </cell>
          <cell r="R71">
            <v>3053</v>
          </cell>
          <cell r="S71">
            <v>3033</v>
          </cell>
          <cell r="T71">
            <v>3453</v>
          </cell>
          <cell r="U71">
            <v>3399</v>
          </cell>
          <cell r="V71">
            <v>2994</v>
          </cell>
          <cell r="W71">
            <v>2692</v>
          </cell>
          <cell r="X71">
            <v>2460</v>
          </cell>
          <cell r="Y71">
            <v>2286</v>
          </cell>
        </row>
        <row r="72">
          <cell r="A72">
            <v>43536</v>
          </cell>
          <cell r="B72">
            <v>2211</v>
          </cell>
          <cell r="C72">
            <v>2161</v>
          </cell>
          <cell r="D72">
            <v>2144</v>
          </cell>
          <cell r="E72">
            <v>2160</v>
          </cell>
          <cell r="F72">
            <v>2246</v>
          </cell>
          <cell r="G72">
            <v>2486</v>
          </cell>
          <cell r="H72">
            <v>2656</v>
          </cell>
          <cell r="I72">
            <v>2768</v>
          </cell>
          <cell r="J72">
            <v>2883</v>
          </cell>
          <cell r="K72">
            <v>3041</v>
          </cell>
          <cell r="L72">
            <v>3199</v>
          </cell>
          <cell r="M72">
            <v>3316</v>
          </cell>
          <cell r="N72">
            <v>3395</v>
          </cell>
          <cell r="O72">
            <v>3477</v>
          </cell>
          <cell r="P72">
            <v>3493</v>
          </cell>
          <cell r="Q72">
            <v>3450</v>
          </cell>
          <cell r="R72">
            <v>3353</v>
          </cell>
          <cell r="S72">
            <v>3243</v>
          </cell>
          <cell r="T72">
            <v>3608</v>
          </cell>
          <cell r="U72">
            <v>3550</v>
          </cell>
          <cell r="V72">
            <v>3127</v>
          </cell>
          <cell r="W72">
            <v>2738</v>
          </cell>
          <cell r="X72">
            <v>2482</v>
          </cell>
          <cell r="Y72">
            <v>2303</v>
          </cell>
        </row>
        <row r="73">
          <cell r="A73">
            <v>43537</v>
          </cell>
          <cell r="B73">
            <v>2213</v>
          </cell>
          <cell r="C73">
            <v>2168</v>
          </cell>
          <cell r="D73">
            <v>2156</v>
          </cell>
          <cell r="E73">
            <v>2166</v>
          </cell>
          <cell r="F73">
            <v>2249</v>
          </cell>
          <cell r="G73">
            <v>2501</v>
          </cell>
          <cell r="H73">
            <v>2663</v>
          </cell>
          <cell r="I73">
            <v>2774</v>
          </cell>
          <cell r="J73">
            <v>2912</v>
          </cell>
          <cell r="K73">
            <v>3115</v>
          </cell>
          <cell r="L73">
            <v>3329</v>
          </cell>
          <cell r="M73">
            <v>3411</v>
          </cell>
          <cell r="N73">
            <v>3480</v>
          </cell>
          <cell r="O73">
            <v>3545</v>
          </cell>
          <cell r="P73">
            <v>3540</v>
          </cell>
          <cell r="Q73">
            <v>3531</v>
          </cell>
          <cell r="R73">
            <v>3438</v>
          </cell>
          <cell r="S73">
            <v>3349</v>
          </cell>
          <cell r="T73">
            <v>3615</v>
          </cell>
          <cell r="U73">
            <v>3566</v>
          </cell>
          <cell r="V73">
            <v>3198</v>
          </cell>
          <cell r="W73">
            <v>2747</v>
          </cell>
          <cell r="X73">
            <v>2495</v>
          </cell>
          <cell r="Y73">
            <v>2313</v>
          </cell>
        </row>
        <row r="74">
          <cell r="A74">
            <v>43538</v>
          </cell>
          <cell r="B74">
            <v>2227</v>
          </cell>
          <cell r="C74">
            <v>2169</v>
          </cell>
          <cell r="D74">
            <v>2159</v>
          </cell>
          <cell r="E74">
            <v>2166</v>
          </cell>
          <cell r="F74">
            <v>2249</v>
          </cell>
          <cell r="G74">
            <v>2489</v>
          </cell>
          <cell r="H74">
            <v>2637</v>
          </cell>
          <cell r="I74">
            <v>2771</v>
          </cell>
          <cell r="J74">
            <v>2891</v>
          </cell>
          <cell r="K74">
            <v>3082</v>
          </cell>
          <cell r="L74">
            <v>3277</v>
          </cell>
          <cell r="M74">
            <v>3366</v>
          </cell>
          <cell r="N74">
            <v>3465</v>
          </cell>
          <cell r="O74">
            <v>3532</v>
          </cell>
          <cell r="P74">
            <v>3558</v>
          </cell>
          <cell r="Q74">
            <v>3528</v>
          </cell>
          <cell r="R74">
            <v>3418</v>
          </cell>
          <cell r="S74">
            <v>3304</v>
          </cell>
          <cell r="T74">
            <v>3601</v>
          </cell>
          <cell r="U74">
            <v>3518</v>
          </cell>
          <cell r="V74">
            <v>3147</v>
          </cell>
          <cell r="W74">
            <v>2735</v>
          </cell>
          <cell r="X74">
            <v>2491</v>
          </cell>
          <cell r="Y74">
            <v>2313</v>
          </cell>
        </row>
        <row r="75">
          <cell r="A75">
            <v>43539</v>
          </cell>
          <cell r="B75">
            <v>2222</v>
          </cell>
          <cell r="C75">
            <v>2168</v>
          </cell>
          <cell r="D75">
            <v>2157</v>
          </cell>
          <cell r="E75">
            <v>2164</v>
          </cell>
          <cell r="F75">
            <v>2240</v>
          </cell>
          <cell r="G75">
            <v>2473</v>
          </cell>
          <cell r="H75">
            <v>2636</v>
          </cell>
          <cell r="I75">
            <v>2774</v>
          </cell>
          <cell r="J75">
            <v>2913</v>
          </cell>
          <cell r="K75">
            <v>3152</v>
          </cell>
          <cell r="L75">
            <v>3325</v>
          </cell>
          <cell r="M75">
            <v>3398</v>
          </cell>
          <cell r="N75">
            <v>3502</v>
          </cell>
          <cell r="O75">
            <v>3506</v>
          </cell>
          <cell r="P75">
            <v>3482</v>
          </cell>
          <cell r="Q75">
            <v>3425</v>
          </cell>
          <cell r="R75">
            <v>3308</v>
          </cell>
          <cell r="S75">
            <v>3118</v>
          </cell>
          <cell r="T75">
            <v>3447</v>
          </cell>
          <cell r="U75">
            <v>3369</v>
          </cell>
          <cell r="V75">
            <v>3004</v>
          </cell>
          <cell r="W75">
            <v>2715</v>
          </cell>
          <cell r="X75">
            <v>2493</v>
          </cell>
          <cell r="Y75">
            <v>2322</v>
          </cell>
        </row>
        <row r="76">
          <cell r="A76">
            <v>43540</v>
          </cell>
          <cell r="B76">
            <v>2237</v>
          </cell>
          <cell r="C76">
            <v>2169</v>
          </cell>
          <cell r="D76">
            <v>2155</v>
          </cell>
          <cell r="E76">
            <v>2151</v>
          </cell>
          <cell r="F76">
            <v>2169</v>
          </cell>
          <cell r="G76">
            <v>2247</v>
          </cell>
          <cell r="H76">
            <v>2298</v>
          </cell>
          <cell r="I76">
            <v>2412</v>
          </cell>
          <cell r="J76">
            <v>2522</v>
          </cell>
          <cell r="K76">
            <v>2610</v>
          </cell>
          <cell r="L76">
            <v>2685</v>
          </cell>
          <cell r="M76">
            <v>2707</v>
          </cell>
          <cell r="N76">
            <v>2709</v>
          </cell>
          <cell r="O76">
            <v>2719</v>
          </cell>
          <cell r="P76">
            <v>2717</v>
          </cell>
          <cell r="Q76">
            <v>2724</v>
          </cell>
          <cell r="R76">
            <v>2732</v>
          </cell>
          <cell r="S76">
            <v>2764</v>
          </cell>
          <cell r="T76">
            <v>3060</v>
          </cell>
          <cell r="U76">
            <v>3049</v>
          </cell>
          <cell r="V76">
            <v>2835</v>
          </cell>
          <cell r="W76">
            <v>2662</v>
          </cell>
          <cell r="X76">
            <v>2485</v>
          </cell>
          <cell r="Y76">
            <v>2322</v>
          </cell>
        </row>
        <row r="77">
          <cell r="A77">
            <v>43541</v>
          </cell>
          <cell r="B77">
            <v>2230</v>
          </cell>
          <cell r="C77">
            <v>2169</v>
          </cell>
          <cell r="D77">
            <v>2155</v>
          </cell>
          <cell r="E77">
            <v>2145</v>
          </cell>
          <cell r="F77">
            <v>2160</v>
          </cell>
          <cell r="G77">
            <v>2180</v>
          </cell>
          <cell r="H77">
            <v>2194</v>
          </cell>
          <cell r="I77">
            <v>2260</v>
          </cell>
          <cell r="J77">
            <v>2345</v>
          </cell>
          <cell r="K77">
            <v>2426</v>
          </cell>
          <cell r="L77">
            <v>2487</v>
          </cell>
          <cell r="M77">
            <v>2514</v>
          </cell>
          <cell r="N77">
            <v>2550</v>
          </cell>
          <cell r="O77">
            <v>2576</v>
          </cell>
          <cell r="P77">
            <v>2603</v>
          </cell>
          <cell r="Q77">
            <v>2628</v>
          </cell>
          <cell r="R77">
            <v>2664</v>
          </cell>
          <cell r="S77">
            <v>2756</v>
          </cell>
          <cell r="T77">
            <v>3084</v>
          </cell>
          <cell r="U77">
            <v>3078</v>
          </cell>
          <cell r="V77">
            <v>2847</v>
          </cell>
          <cell r="W77">
            <v>2638</v>
          </cell>
          <cell r="X77">
            <v>2431</v>
          </cell>
          <cell r="Y77">
            <v>2279</v>
          </cell>
        </row>
        <row r="78">
          <cell r="A78">
            <v>43542</v>
          </cell>
          <cell r="B78">
            <v>2209</v>
          </cell>
          <cell r="C78">
            <v>2163</v>
          </cell>
          <cell r="D78">
            <v>2152</v>
          </cell>
          <cell r="E78">
            <v>2164</v>
          </cell>
          <cell r="F78">
            <v>2251</v>
          </cell>
          <cell r="G78">
            <v>2483</v>
          </cell>
          <cell r="H78">
            <v>2622</v>
          </cell>
          <cell r="I78">
            <v>2745</v>
          </cell>
          <cell r="J78">
            <v>2844</v>
          </cell>
          <cell r="K78">
            <v>2988</v>
          </cell>
          <cell r="L78">
            <v>3123</v>
          </cell>
          <cell r="M78">
            <v>3161</v>
          </cell>
          <cell r="N78">
            <v>3202</v>
          </cell>
          <cell r="O78">
            <v>3221</v>
          </cell>
          <cell r="P78">
            <v>3176</v>
          </cell>
          <cell r="Q78">
            <v>3104</v>
          </cell>
          <cell r="R78">
            <v>3028</v>
          </cell>
          <cell r="S78">
            <v>3020</v>
          </cell>
          <cell r="T78">
            <v>3498</v>
          </cell>
          <cell r="U78">
            <v>3459</v>
          </cell>
          <cell r="V78">
            <v>3107</v>
          </cell>
          <cell r="W78">
            <v>2726</v>
          </cell>
          <cell r="X78">
            <v>2467</v>
          </cell>
          <cell r="Y78">
            <v>2309</v>
          </cell>
        </row>
        <row r="79">
          <cell r="A79">
            <v>43543</v>
          </cell>
          <cell r="B79">
            <v>2221</v>
          </cell>
          <cell r="C79">
            <v>2169</v>
          </cell>
          <cell r="D79">
            <v>2163</v>
          </cell>
          <cell r="E79">
            <v>2169</v>
          </cell>
          <cell r="F79">
            <v>2269</v>
          </cell>
          <cell r="G79">
            <v>2514</v>
          </cell>
          <cell r="H79">
            <v>2668</v>
          </cell>
          <cell r="I79">
            <v>2790</v>
          </cell>
          <cell r="J79">
            <v>2926</v>
          </cell>
          <cell r="K79">
            <v>3080</v>
          </cell>
          <cell r="L79">
            <v>3151</v>
          </cell>
          <cell r="M79">
            <v>3191</v>
          </cell>
          <cell r="N79">
            <v>3187</v>
          </cell>
          <cell r="O79">
            <v>3164</v>
          </cell>
          <cell r="P79">
            <v>3100</v>
          </cell>
          <cell r="Q79">
            <v>2999</v>
          </cell>
          <cell r="R79">
            <v>3005</v>
          </cell>
          <cell r="S79">
            <v>2948</v>
          </cell>
          <cell r="T79">
            <v>3402</v>
          </cell>
          <cell r="U79">
            <v>3416</v>
          </cell>
          <cell r="V79">
            <v>3015</v>
          </cell>
          <cell r="W79">
            <v>2707</v>
          </cell>
          <cell r="X79">
            <v>2474</v>
          </cell>
          <cell r="Y79">
            <v>2306</v>
          </cell>
        </row>
        <row r="80">
          <cell r="A80">
            <v>43544</v>
          </cell>
          <cell r="B80">
            <v>2223</v>
          </cell>
          <cell r="C80">
            <v>2169</v>
          </cell>
          <cell r="D80">
            <v>2160</v>
          </cell>
          <cell r="E80">
            <v>2169</v>
          </cell>
          <cell r="F80">
            <v>2259</v>
          </cell>
          <cell r="G80">
            <v>2504</v>
          </cell>
          <cell r="H80">
            <v>2667</v>
          </cell>
          <cell r="I80">
            <v>2793</v>
          </cell>
          <cell r="J80">
            <v>2958</v>
          </cell>
          <cell r="K80">
            <v>3157</v>
          </cell>
          <cell r="L80">
            <v>3290</v>
          </cell>
          <cell r="M80">
            <v>3301</v>
          </cell>
          <cell r="N80">
            <v>3305</v>
          </cell>
          <cell r="O80">
            <v>3323</v>
          </cell>
          <cell r="P80">
            <v>3282</v>
          </cell>
          <cell r="Q80">
            <v>3229</v>
          </cell>
          <cell r="R80">
            <v>3167</v>
          </cell>
          <cell r="S80">
            <v>3121</v>
          </cell>
          <cell r="T80">
            <v>3508</v>
          </cell>
          <cell r="U80">
            <v>3468</v>
          </cell>
          <cell r="V80">
            <v>3117</v>
          </cell>
          <cell r="W80">
            <v>2731</v>
          </cell>
          <cell r="X80">
            <v>2483</v>
          </cell>
          <cell r="Y80">
            <v>2315</v>
          </cell>
        </row>
        <row r="81">
          <cell r="A81">
            <v>43545</v>
          </cell>
          <cell r="B81">
            <v>2230</v>
          </cell>
          <cell r="C81">
            <v>2173</v>
          </cell>
          <cell r="D81">
            <v>2163</v>
          </cell>
          <cell r="E81">
            <v>2169</v>
          </cell>
          <cell r="F81">
            <v>2274</v>
          </cell>
          <cell r="G81">
            <v>2509</v>
          </cell>
          <cell r="H81">
            <v>2665</v>
          </cell>
          <cell r="I81">
            <v>2796</v>
          </cell>
          <cell r="J81">
            <v>2931</v>
          </cell>
          <cell r="K81">
            <v>3125</v>
          </cell>
          <cell r="L81">
            <v>3259</v>
          </cell>
          <cell r="M81">
            <v>3299</v>
          </cell>
          <cell r="N81">
            <v>3333</v>
          </cell>
          <cell r="O81">
            <v>3321</v>
          </cell>
          <cell r="P81">
            <v>3269</v>
          </cell>
          <cell r="Q81">
            <v>3207</v>
          </cell>
          <cell r="R81">
            <v>3090</v>
          </cell>
          <cell r="S81">
            <v>3037</v>
          </cell>
          <cell r="T81">
            <v>3407</v>
          </cell>
          <cell r="U81">
            <v>3393</v>
          </cell>
          <cell r="V81">
            <v>3051</v>
          </cell>
          <cell r="W81">
            <v>2721</v>
          </cell>
          <cell r="X81">
            <v>2481</v>
          </cell>
          <cell r="Y81">
            <v>2313</v>
          </cell>
        </row>
        <row r="82">
          <cell r="A82">
            <v>43546</v>
          </cell>
          <cell r="B82">
            <v>2229</v>
          </cell>
          <cell r="C82">
            <v>2169</v>
          </cell>
          <cell r="D82">
            <v>2163</v>
          </cell>
          <cell r="E82">
            <v>2169</v>
          </cell>
          <cell r="F82">
            <v>2259</v>
          </cell>
          <cell r="G82">
            <v>2481</v>
          </cell>
          <cell r="H82">
            <v>2624</v>
          </cell>
          <cell r="I82">
            <v>2746</v>
          </cell>
          <cell r="J82">
            <v>2827</v>
          </cell>
          <cell r="K82">
            <v>2885</v>
          </cell>
          <cell r="L82">
            <v>2965</v>
          </cell>
          <cell r="M82">
            <v>2972</v>
          </cell>
          <cell r="N82">
            <v>2996</v>
          </cell>
          <cell r="O82">
            <v>3016</v>
          </cell>
          <cell r="P82">
            <v>2961</v>
          </cell>
          <cell r="Q82">
            <v>2907</v>
          </cell>
          <cell r="R82">
            <v>2872</v>
          </cell>
          <cell r="S82">
            <v>2834</v>
          </cell>
          <cell r="T82">
            <v>3165</v>
          </cell>
          <cell r="U82">
            <v>3162</v>
          </cell>
          <cell r="V82">
            <v>2900</v>
          </cell>
          <cell r="W82">
            <v>2672</v>
          </cell>
          <cell r="X82">
            <v>2487</v>
          </cell>
          <cell r="Y82">
            <v>2315</v>
          </cell>
        </row>
        <row r="83">
          <cell r="A83">
            <v>43547</v>
          </cell>
          <cell r="B83">
            <v>2229</v>
          </cell>
          <cell r="C83">
            <v>2169</v>
          </cell>
          <cell r="D83">
            <v>2160</v>
          </cell>
          <cell r="E83">
            <v>2160</v>
          </cell>
          <cell r="F83">
            <v>2174</v>
          </cell>
          <cell r="G83">
            <v>2251</v>
          </cell>
          <cell r="H83">
            <v>2290</v>
          </cell>
          <cell r="I83">
            <v>2392</v>
          </cell>
          <cell r="J83">
            <v>2480</v>
          </cell>
          <cell r="K83">
            <v>2532</v>
          </cell>
          <cell r="L83">
            <v>2569</v>
          </cell>
          <cell r="M83">
            <v>2559</v>
          </cell>
          <cell r="N83">
            <v>2531</v>
          </cell>
          <cell r="O83">
            <v>2521</v>
          </cell>
          <cell r="P83">
            <v>2518</v>
          </cell>
          <cell r="Q83">
            <v>2526</v>
          </cell>
          <cell r="R83">
            <v>2568</v>
          </cell>
          <cell r="S83">
            <v>2613</v>
          </cell>
          <cell r="T83">
            <v>2812</v>
          </cell>
          <cell r="U83">
            <v>2844</v>
          </cell>
          <cell r="V83">
            <v>2735</v>
          </cell>
          <cell r="W83">
            <v>2580</v>
          </cell>
          <cell r="X83">
            <v>2427</v>
          </cell>
          <cell r="Y83">
            <v>2273</v>
          </cell>
        </row>
        <row r="84">
          <cell r="A84">
            <v>43548</v>
          </cell>
          <cell r="B84">
            <v>2194</v>
          </cell>
          <cell r="C84">
            <v>2157</v>
          </cell>
          <cell r="D84">
            <v>2107</v>
          </cell>
          <cell r="E84">
            <v>2099</v>
          </cell>
          <cell r="F84">
            <v>2144</v>
          </cell>
          <cell r="G84">
            <v>2168</v>
          </cell>
          <cell r="H84">
            <v>2168</v>
          </cell>
          <cell r="I84">
            <v>2227</v>
          </cell>
          <cell r="J84">
            <v>2299</v>
          </cell>
          <cell r="K84">
            <v>2353</v>
          </cell>
          <cell r="L84">
            <v>2385</v>
          </cell>
          <cell r="M84">
            <v>2405</v>
          </cell>
          <cell r="N84">
            <v>2407</v>
          </cell>
          <cell r="O84">
            <v>2407</v>
          </cell>
          <cell r="P84">
            <v>2419</v>
          </cell>
          <cell r="Q84">
            <v>2432</v>
          </cell>
          <cell r="R84">
            <v>2487</v>
          </cell>
          <cell r="S84">
            <v>2547</v>
          </cell>
          <cell r="T84">
            <v>2804</v>
          </cell>
          <cell r="U84">
            <v>2842</v>
          </cell>
          <cell r="V84">
            <v>2748</v>
          </cell>
          <cell r="W84">
            <v>2565</v>
          </cell>
          <cell r="X84">
            <v>2386</v>
          </cell>
          <cell r="Y84">
            <v>2245</v>
          </cell>
        </row>
        <row r="85">
          <cell r="A85">
            <v>43549</v>
          </cell>
          <cell r="B85">
            <v>2169</v>
          </cell>
          <cell r="C85">
            <v>2152</v>
          </cell>
          <cell r="D85">
            <v>2129</v>
          </cell>
          <cell r="E85">
            <v>2152</v>
          </cell>
          <cell r="F85">
            <v>2230</v>
          </cell>
          <cell r="G85">
            <v>2415</v>
          </cell>
          <cell r="H85">
            <v>2542</v>
          </cell>
          <cell r="I85">
            <v>2643</v>
          </cell>
          <cell r="J85">
            <v>2749</v>
          </cell>
          <cell r="K85">
            <v>2813</v>
          </cell>
          <cell r="L85">
            <v>2865</v>
          </cell>
          <cell r="M85">
            <v>2890</v>
          </cell>
          <cell r="N85">
            <v>2926</v>
          </cell>
          <cell r="O85">
            <v>2919</v>
          </cell>
          <cell r="P85">
            <v>2902</v>
          </cell>
          <cell r="Q85">
            <v>2862</v>
          </cell>
          <cell r="R85">
            <v>2823</v>
          </cell>
          <cell r="S85">
            <v>2818</v>
          </cell>
          <cell r="T85">
            <v>3224</v>
          </cell>
          <cell r="U85">
            <v>3246</v>
          </cell>
          <cell r="V85">
            <v>2904</v>
          </cell>
          <cell r="W85">
            <v>2659</v>
          </cell>
          <cell r="X85">
            <v>2456</v>
          </cell>
          <cell r="Y85">
            <v>2295</v>
          </cell>
        </row>
        <row r="86">
          <cell r="A86">
            <v>43550</v>
          </cell>
          <cell r="B86">
            <v>2217</v>
          </cell>
          <cell r="C86">
            <v>2167</v>
          </cell>
          <cell r="D86">
            <v>2161</v>
          </cell>
          <cell r="E86">
            <v>2169</v>
          </cell>
          <cell r="F86">
            <v>2269</v>
          </cell>
          <cell r="G86">
            <v>2467</v>
          </cell>
          <cell r="H86">
            <v>2603</v>
          </cell>
          <cell r="I86">
            <v>2738</v>
          </cell>
          <cell r="J86">
            <v>2820</v>
          </cell>
          <cell r="K86">
            <v>2956</v>
          </cell>
          <cell r="L86">
            <v>2997</v>
          </cell>
          <cell r="M86">
            <v>3075</v>
          </cell>
          <cell r="N86">
            <v>3101</v>
          </cell>
          <cell r="O86">
            <v>3112</v>
          </cell>
          <cell r="P86">
            <v>3115</v>
          </cell>
          <cell r="Q86">
            <v>3012</v>
          </cell>
          <cell r="R86">
            <v>2970</v>
          </cell>
          <cell r="S86">
            <v>2905</v>
          </cell>
          <cell r="T86">
            <v>3311</v>
          </cell>
          <cell r="U86">
            <v>3340</v>
          </cell>
          <cell r="V86">
            <v>2992</v>
          </cell>
          <cell r="W86">
            <v>2698</v>
          </cell>
          <cell r="X86">
            <v>2473</v>
          </cell>
          <cell r="Y86">
            <v>2308</v>
          </cell>
        </row>
        <row r="87">
          <cell r="A87">
            <v>43551</v>
          </cell>
          <cell r="B87">
            <v>2227</v>
          </cell>
          <cell r="C87">
            <v>2169</v>
          </cell>
          <cell r="D87">
            <v>2161</v>
          </cell>
          <cell r="E87">
            <v>2169</v>
          </cell>
          <cell r="F87">
            <v>2258</v>
          </cell>
          <cell r="G87">
            <v>2457</v>
          </cell>
          <cell r="H87">
            <v>2589</v>
          </cell>
          <cell r="I87">
            <v>2727</v>
          </cell>
          <cell r="J87">
            <v>2825</v>
          </cell>
          <cell r="K87">
            <v>2921</v>
          </cell>
          <cell r="L87">
            <v>3038</v>
          </cell>
          <cell r="M87">
            <v>3105</v>
          </cell>
          <cell r="N87">
            <v>3204</v>
          </cell>
          <cell r="O87">
            <v>3265</v>
          </cell>
          <cell r="P87">
            <v>3252</v>
          </cell>
          <cell r="Q87">
            <v>3211</v>
          </cell>
          <cell r="R87">
            <v>3096</v>
          </cell>
          <cell r="S87">
            <v>2977</v>
          </cell>
          <cell r="T87">
            <v>3363</v>
          </cell>
          <cell r="U87">
            <v>3385</v>
          </cell>
          <cell r="V87">
            <v>3009</v>
          </cell>
          <cell r="W87">
            <v>2683</v>
          </cell>
          <cell r="X87">
            <v>2461</v>
          </cell>
          <cell r="Y87">
            <v>2328</v>
          </cell>
        </row>
        <row r="88">
          <cell r="A88">
            <v>43552</v>
          </cell>
          <cell r="B88">
            <v>2231</v>
          </cell>
          <cell r="C88">
            <v>2174</v>
          </cell>
          <cell r="D88">
            <v>2163</v>
          </cell>
          <cell r="E88">
            <v>2169</v>
          </cell>
          <cell r="F88">
            <v>2271</v>
          </cell>
          <cell r="G88">
            <v>2472</v>
          </cell>
          <cell r="H88">
            <v>2608</v>
          </cell>
          <cell r="I88">
            <v>2766</v>
          </cell>
          <cell r="J88">
            <v>2899</v>
          </cell>
          <cell r="K88">
            <v>3076</v>
          </cell>
          <cell r="L88">
            <v>3272</v>
          </cell>
          <cell r="M88">
            <v>3377</v>
          </cell>
          <cell r="N88">
            <v>3484</v>
          </cell>
          <cell r="O88">
            <v>3475</v>
          </cell>
          <cell r="P88">
            <v>3495</v>
          </cell>
          <cell r="Q88">
            <v>3441</v>
          </cell>
          <cell r="R88">
            <v>3344</v>
          </cell>
          <cell r="S88">
            <v>3263</v>
          </cell>
          <cell r="T88">
            <v>3523</v>
          </cell>
          <cell r="U88">
            <v>3543</v>
          </cell>
          <cell r="V88">
            <v>3236</v>
          </cell>
          <cell r="W88">
            <v>2777</v>
          </cell>
          <cell r="X88">
            <v>2519</v>
          </cell>
          <cell r="Y88">
            <v>2337</v>
          </cell>
        </row>
        <row r="89">
          <cell r="A89">
            <v>43553</v>
          </cell>
          <cell r="B89">
            <v>2243</v>
          </cell>
          <cell r="C89">
            <v>2186</v>
          </cell>
          <cell r="D89">
            <v>2166</v>
          </cell>
          <cell r="E89">
            <v>2169</v>
          </cell>
          <cell r="F89">
            <v>2255</v>
          </cell>
          <cell r="G89">
            <v>2433</v>
          </cell>
          <cell r="H89">
            <v>2560</v>
          </cell>
          <cell r="I89">
            <v>2714</v>
          </cell>
          <cell r="J89">
            <v>2822</v>
          </cell>
          <cell r="K89">
            <v>3046</v>
          </cell>
          <cell r="L89">
            <v>3249</v>
          </cell>
          <cell r="M89">
            <v>3354</v>
          </cell>
          <cell r="N89">
            <v>3436</v>
          </cell>
          <cell r="O89">
            <v>3487</v>
          </cell>
          <cell r="P89">
            <v>3510</v>
          </cell>
          <cell r="Q89">
            <v>3431</v>
          </cell>
          <cell r="R89">
            <v>3360</v>
          </cell>
          <cell r="S89">
            <v>3145</v>
          </cell>
          <cell r="T89">
            <v>3375</v>
          </cell>
          <cell r="U89">
            <v>3357</v>
          </cell>
          <cell r="V89">
            <v>2971</v>
          </cell>
          <cell r="W89">
            <v>2711</v>
          </cell>
          <cell r="X89">
            <v>2505</v>
          </cell>
          <cell r="Y89">
            <v>2332</v>
          </cell>
        </row>
        <row r="90">
          <cell r="A90">
            <v>43554</v>
          </cell>
          <cell r="B90">
            <v>2247</v>
          </cell>
          <cell r="C90">
            <v>2189</v>
          </cell>
          <cell r="D90">
            <v>2163</v>
          </cell>
          <cell r="E90">
            <v>2163</v>
          </cell>
          <cell r="F90">
            <v>2181</v>
          </cell>
          <cell r="G90">
            <v>2241</v>
          </cell>
          <cell r="H90">
            <v>2268</v>
          </cell>
          <cell r="I90">
            <v>2396</v>
          </cell>
          <cell r="J90">
            <v>2508</v>
          </cell>
          <cell r="K90">
            <v>2597</v>
          </cell>
          <cell r="L90">
            <v>2651</v>
          </cell>
          <cell r="M90">
            <v>2672</v>
          </cell>
          <cell r="N90">
            <v>2657</v>
          </cell>
          <cell r="O90">
            <v>2659</v>
          </cell>
          <cell r="P90">
            <v>2663</v>
          </cell>
          <cell r="Q90">
            <v>2647</v>
          </cell>
          <cell r="R90">
            <v>2657</v>
          </cell>
          <cell r="S90">
            <v>2685</v>
          </cell>
          <cell r="T90">
            <v>2868</v>
          </cell>
          <cell r="U90">
            <v>2886</v>
          </cell>
          <cell r="V90">
            <v>2772</v>
          </cell>
          <cell r="W90">
            <v>2598</v>
          </cell>
          <cell r="X90">
            <v>2432</v>
          </cell>
          <cell r="Y90">
            <v>2279</v>
          </cell>
        </row>
        <row r="91">
          <cell r="A91">
            <v>43555</v>
          </cell>
          <cell r="B91">
            <v>2211</v>
          </cell>
          <cell r="C91">
            <v>2163</v>
          </cell>
          <cell r="D91">
            <v>2142</v>
          </cell>
          <cell r="E91">
            <v>2116</v>
          </cell>
          <cell r="F91">
            <v>2152</v>
          </cell>
          <cell r="G91">
            <v>2163</v>
          </cell>
          <cell r="H91">
            <v>2164</v>
          </cell>
          <cell r="I91">
            <v>2213</v>
          </cell>
          <cell r="J91">
            <v>2283</v>
          </cell>
          <cell r="K91">
            <v>2361</v>
          </cell>
          <cell r="L91">
            <v>2392</v>
          </cell>
          <cell r="M91">
            <v>2426</v>
          </cell>
          <cell r="N91">
            <v>2448</v>
          </cell>
          <cell r="O91">
            <v>2456</v>
          </cell>
          <cell r="P91">
            <v>2476</v>
          </cell>
          <cell r="Q91">
            <v>2482</v>
          </cell>
          <cell r="R91">
            <v>2513</v>
          </cell>
          <cell r="S91">
            <v>2570</v>
          </cell>
          <cell r="T91">
            <v>2762</v>
          </cell>
          <cell r="U91">
            <v>2826</v>
          </cell>
          <cell r="V91">
            <v>2725</v>
          </cell>
          <cell r="W91">
            <v>2538</v>
          </cell>
          <cell r="X91">
            <v>2377</v>
          </cell>
          <cell r="Y91">
            <v>2175</v>
          </cell>
        </row>
        <row r="92">
          <cell r="A92">
            <v>43556</v>
          </cell>
          <cell r="B92">
            <v>2297.314982021574</v>
          </cell>
          <cell r="C92">
            <v>2173.7480623252095</v>
          </cell>
          <cell r="D92">
            <v>2088.2809428685578</v>
          </cell>
          <cell r="E92">
            <v>2054.3000399520574</v>
          </cell>
          <cell r="F92">
            <v>2108.8754294846185</v>
          </cell>
          <cell r="G92">
            <v>2164.4805433479823</v>
          </cell>
          <cell r="H92">
            <v>2404</v>
          </cell>
          <cell r="I92">
            <v>2530</v>
          </cell>
          <cell r="J92">
            <v>2657</v>
          </cell>
          <cell r="K92">
            <v>2761</v>
          </cell>
          <cell r="L92">
            <v>2836</v>
          </cell>
          <cell r="M92">
            <v>2884</v>
          </cell>
          <cell r="N92">
            <v>2957</v>
          </cell>
          <cell r="O92">
            <v>3001</v>
          </cell>
          <cell r="P92">
            <v>3000</v>
          </cell>
          <cell r="Q92">
            <v>2956</v>
          </cell>
          <cell r="R92">
            <v>2884</v>
          </cell>
          <cell r="S92">
            <v>2844</v>
          </cell>
          <cell r="T92">
            <v>3221</v>
          </cell>
          <cell r="U92">
            <v>3295</v>
          </cell>
          <cell r="V92">
            <v>2895</v>
          </cell>
          <cell r="W92">
            <v>2603</v>
          </cell>
          <cell r="X92">
            <v>2377</v>
          </cell>
          <cell r="Y92">
            <v>2217</v>
          </cell>
        </row>
        <row r="93">
          <cell r="A93">
            <v>43557</v>
          </cell>
          <cell r="B93">
            <v>2161.9740860712632</v>
          </cell>
          <cell r="C93">
            <v>2044.5409532623783</v>
          </cell>
          <cell r="D93">
            <v>2007.4039796390562</v>
          </cell>
          <cell r="E93">
            <v>2073.6483109671449</v>
          </cell>
          <cell r="F93">
            <v>2258.3294770939378</v>
          </cell>
          <cell r="G93">
            <v>2468.1031929662195</v>
          </cell>
          <cell r="H93">
            <v>2485</v>
          </cell>
          <cell r="I93">
            <v>2639</v>
          </cell>
          <cell r="J93">
            <v>2740</v>
          </cell>
          <cell r="K93">
            <v>2893</v>
          </cell>
          <cell r="L93">
            <v>3059</v>
          </cell>
          <cell r="M93">
            <v>3194</v>
          </cell>
          <cell r="N93">
            <v>3305</v>
          </cell>
          <cell r="O93">
            <v>3377</v>
          </cell>
          <cell r="P93">
            <v>3411</v>
          </cell>
          <cell r="Q93">
            <v>3355</v>
          </cell>
          <cell r="R93">
            <v>3211</v>
          </cell>
          <cell r="S93">
            <v>3023</v>
          </cell>
          <cell r="T93">
            <v>3359</v>
          </cell>
          <cell r="U93">
            <v>3476</v>
          </cell>
          <cell r="V93">
            <v>2983</v>
          </cell>
          <cell r="W93">
            <v>2635</v>
          </cell>
          <cell r="X93">
            <v>2406</v>
          </cell>
          <cell r="Y93">
            <v>2226</v>
          </cell>
        </row>
        <row r="94">
          <cell r="A94">
            <v>43558</v>
          </cell>
          <cell r="B94">
            <v>2191.2502262443436</v>
          </cell>
          <cell r="C94">
            <v>2065.2484162895926</v>
          </cell>
          <cell r="D94">
            <v>2000.2787330316744</v>
          </cell>
          <cell r="E94">
            <v>2066.2328054298641</v>
          </cell>
          <cell r="F94">
            <v>2253.2667420814478</v>
          </cell>
          <cell r="G94">
            <v>2476.7230769230769</v>
          </cell>
          <cell r="H94">
            <v>2498</v>
          </cell>
          <cell r="I94">
            <v>2635</v>
          </cell>
          <cell r="J94">
            <v>2768</v>
          </cell>
          <cell r="K94">
            <v>2929</v>
          </cell>
          <cell r="L94">
            <v>3176</v>
          </cell>
          <cell r="M94">
            <v>3282</v>
          </cell>
          <cell r="N94">
            <v>3365</v>
          </cell>
          <cell r="O94">
            <v>3465</v>
          </cell>
          <cell r="P94">
            <v>3461</v>
          </cell>
          <cell r="Q94">
            <v>3440</v>
          </cell>
          <cell r="R94">
            <v>3206</v>
          </cell>
          <cell r="S94">
            <v>3007</v>
          </cell>
          <cell r="T94">
            <v>3342</v>
          </cell>
          <cell r="U94">
            <v>3446</v>
          </cell>
          <cell r="V94">
            <v>2967</v>
          </cell>
          <cell r="W94">
            <v>2660</v>
          </cell>
          <cell r="X94">
            <v>2398</v>
          </cell>
          <cell r="Y94">
            <v>2234</v>
          </cell>
        </row>
        <row r="95">
          <cell r="A95">
            <v>43559</v>
          </cell>
          <cell r="B95">
            <v>2171.1475519785381</v>
          </cell>
          <cell r="C95">
            <v>2076.7498323272971</v>
          </cell>
          <cell r="D95">
            <v>2009.6009389671362</v>
          </cell>
          <cell r="E95">
            <v>2084.5352112676055</v>
          </cell>
          <cell r="F95">
            <v>2252.8940308517772</v>
          </cell>
          <cell r="G95">
            <v>2464.0724346076458</v>
          </cell>
          <cell r="H95">
            <v>2479</v>
          </cell>
          <cell r="I95">
            <v>2620</v>
          </cell>
          <cell r="J95">
            <v>2746</v>
          </cell>
          <cell r="K95">
            <v>2819</v>
          </cell>
          <cell r="L95">
            <v>3064</v>
          </cell>
          <cell r="M95">
            <v>3075</v>
          </cell>
          <cell r="N95">
            <v>3120</v>
          </cell>
          <cell r="O95">
            <v>3113</v>
          </cell>
          <cell r="P95">
            <v>3091</v>
          </cell>
          <cell r="Q95">
            <v>3011</v>
          </cell>
          <cell r="R95">
            <v>2881</v>
          </cell>
          <cell r="S95">
            <v>2791</v>
          </cell>
          <cell r="T95">
            <v>3085</v>
          </cell>
          <cell r="U95">
            <v>3228</v>
          </cell>
          <cell r="V95">
            <v>2845</v>
          </cell>
          <cell r="W95">
            <v>2610</v>
          </cell>
          <cell r="X95">
            <v>2376</v>
          </cell>
          <cell r="Y95">
            <v>2227</v>
          </cell>
        </row>
        <row r="96">
          <cell r="A96">
            <v>43560</v>
          </cell>
          <cell r="B96">
            <v>2175.3458708094849</v>
          </cell>
          <cell r="C96">
            <v>2070.7898609975468</v>
          </cell>
          <cell r="D96">
            <v>2005.9264104660672</v>
          </cell>
          <cell r="E96">
            <v>2081.4390842191333</v>
          </cell>
          <cell r="F96">
            <v>2241.1774325429274</v>
          </cell>
          <cell r="G96">
            <v>2449.3213409648406</v>
          </cell>
          <cell r="H96">
            <v>2462</v>
          </cell>
          <cell r="I96">
            <v>2615</v>
          </cell>
          <cell r="J96">
            <v>2755</v>
          </cell>
          <cell r="K96">
            <v>2886</v>
          </cell>
          <cell r="L96">
            <v>2993</v>
          </cell>
          <cell r="M96">
            <v>3038</v>
          </cell>
          <cell r="N96">
            <v>3132</v>
          </cell>
          <cell r="O96">
            <v>3142</v>
          </cell>
          <cell r="P96">
            <v>3147</v>
          </cell>
          <cell r="Q96">
            <v>3005</v>
          </cell>
          <cell r="R96">
            <v>2909</v>
          </cell>
          <cell r="S96">
            <v>2806</v>
          </cell>
          <cell r="T96">
            <v>3029</v>
          </cell>
          <cell r="U96">
            <v>3110</v>
          </cell>
          <cell r="V96">
            <v>2824</v>
          </cell>
          <cell r="W96">
            <v>2618</v>
          </cell>
          <cell r="X96">
            <v>2405</v>
          </cell>
          <cell r="Y96">
            <v>2276</v>
          </cell>
        </row>
        <row r="97">
          <cell r="A97">
            <v>43561</v>
          </cell>
          <cell r="B97">
            <v>2155.4705707048129</v>
          </cell>
          <cell r="C97">
            <v>2058.5415735359857</v>
          </cell>
          <cell r="D97">
            <v>2008.6375353896588</v>
          </cell>
          <cell r="E97">
            <v>2057.5818804947103</v>
          </cell>
          <cell r="F97">
            <v>2205.3746088511398</v>
          </cell>
          <cell r="G97">
            <v>2395.3938310236927</v>
          </cell>
          <cell r="H97">
            <v>2201</v>
          </cell>
          <cell r="I97">
            <v>2309</v>
          </cell>
          <cell r="J97">
            <v>2436</v>
          </cell>
          <cell r="K97">
            <v>2515</v>
          </cell>
          <cell r="L97">
            <v>2559</v>
          </cell>
          <cell r="M97">
            <v>2562</v>
          </cell>
          <cell r="N97">
            <v>2539</v>
          </cell>
          <cell r="O97">
            <v>2521</v>
          </cell>
          <cell r="P97">
            <v>2517</v>
          </cell>
          <cell r="Q97">
            <v>2528</v>
          </cell>
          <cell r="R97">
            <v>2538</v>
          </cell>
          <cell r="S97">
            <v>2540</v>
          </cell>
          <cell r="T97">
            <v>2712</v>
          </cell>
          <cell r="U97">
            <v>2774</v>
          </cell>
          <cell r="V97">
            <v>2674</v>
          </cell>
          <cell r="W97">
            <v>2527</v>
          </cell>
          <cell r="X97">
            <v>2352</v>
          </cell>
          <cell r="Y97">
            <v>2223</v>
          </cell>
        </row>
        <row r="98">
          <cell r="A98">
            <v>43562</v>
          </cell>
          <cell r="B98">
            <v>2224.4502112251057</v>
          </cell>
          <cell r="C98">
            <v>2137.0473747736874</v>
          </cell>
          <cell r="D98">
            <v>2058.2887748943872</v>
          </cell>
          <cell r="E98">
            <v>2031.3955944477971</v>
          </cell>
          <cell r="F98">
            <v>2107.272782136391</v>
          </cell>
          <cell r="G98">
            <v>2173.5452625226312</v>
          </cell>
          <cell r="H98">
            <v>2120</v>
          </cell>
          <cell r="I98">
            <v>2165</v>
          </cell>
          <cell r="J98">
            <v>2227</v>
          </cell>
          <cell r="K98">
            <v>2279</v>
          </cell>
          <cell r="L98">
            <v>2335</v>
          </cell>
          <cell r="M98">
            <v>2351</v>
          </cell>
          <cell r="N98">
            <v>2367</v>
          </cell>
          <cell r="O98">
            <v>2375</v>
          </cell>
          <cell r="P98">
            <v>2390</v>
          </cell>
          <cell r="Q98">
            <v>2396</v>
          </cell>
          <cell r="R98">
            <v>2418</v>
          </cell>
          <cell r="S98">
            <v>2466</v>
          </cell>
          <cell r="T98">
            <v>2658</v>
          </cell>
          <cell r="U98">
            <v>2743</v>
          </cell>
          <cell r="V98">
            <v>2633</v>
          </cell>
          <cell r="W98">
            <v>2464</v>
          </cell>
          <cell r="X98">
            <v>2287</v>
          </cell>
          <cell r="Y98">
            <v>2173</v>
          </cell>
        </row>
        <row r="99">
          <cell r="A99">
            <v>43563</v>
          </cell>
          <cell r="B99">
            <v>2294.4547547229718</v>
          </cell>
          <cell r="C99">
            <v>2178.8625178599777</v>
          </cell>
          <cell r="D99">
            <v>2081.6832036831242</v>
          </cell>
          <cell r="E99">
            <v>2070.4308620415936</v>
          </cell>
          <cell r="F99">
            <v>2110.3255278615652</v>
          </cell>
          <cell r="G99">
            <v>2151.243133830767</v>
          </cell>
          <cell r="H99">
            <v>2419</v>
          </cell>
          <cell r="I99">
            <v>2542</v>
          </cell>
          <cell r="J99">
            <v>2678</v>
          </cell>
          <cell r="K99">
            <v>2763</v>
          </cell>
          <cell r="L99">
            <v>2897</v>
          </cell>
          <cell r="M99">
            <v>2970</v>
          </cell>
          <cell r="N99">
            <v>3157</v>
          </cell>
          <cell r="O99">
            <v>3250</v>
          </cell>
          <cell r="P99">
            <v>3285</v>
          </cell>
          <cell r="Q99">
            <v>3244</v>
          </cell>
          <cell r="R99">
            <v>3096</v>
          </cell>
          <cell r="S99">
            <v>2907</v>
          </cell>
          <cell r="T99">
            <v>3216</v>
          </cell>
          <cell r="U99">
            <v>3252</v>
          </cell>
          <cell r="V99">
            <v>2925</v>
          </cell>
          <cell r="W99">
            <v>2625</v>
          </cell>
          <cell r="X99">
            <v>2401</v>
          </cell>
          <cell r="Y99">
            <v>2241</v>
          </cell>
        </row>
        <row r="100">
          <cell r="A100">
            <v>43564</v>
          </cell>
          <cell r="B100">
            <v>2167.6110726110728</v>
          </cell>
          <cell r="C100">
            <v>2061.996611996612</v>
          </cell>
          <cell r="D100">
            <v>2008.6864556864555</v>
          </cell>
          <cell r="E100">
            <v>2090.1604681604681</v>
          </cell>
          <cell r="F100">
            <v>2273.2255332255331</v>
          </cell>
          <cell r="G100">
            <v>2461.3198583198582</v>
          </cell>
          <cell r="H100">
            <v>2485</v>
          </cell>
          <cell r="I100">
            <v>2653</v>
          </cell>
          <cell r="J100">
            <v>2762</v>
          </cell>
          <cell r="K100">
            <v>2883</v>
          </cell>
          <cell r="L100">
            <v>3130</v>
          </cell>
          <cell r="M100">
            <v>3324</v>
          </cell>
          <cell r="N100">
            <v>3415</v>
          </cell>
          <cell r="O100">
            <v>3480</v>
          </cell>
          <cell r="P100">
            <v>3487</v>
          </cell>
          <cell r="Q100">
            <v>3455</v>
          </cell>
          <cell r="R100">
            <v>3330</v>
          </cell>
          <cell r="S100">
            <v>3068</v>
          </cell>
          <cell r="T100">
            <v>3393</v>
          </cell>
          <cell r="U100">
            <v>3473</v>
          </cell>
          <cell r="V100">
            <v>3034</v>
          </cell>
          <cell r="W100">
            <v>2609</v>
          </cell>
          <cell r="X100">
            <v>2407</v>
          </cell>
          <cell r="Y100">
            <v>2255</v>
          </cell>
        </row>
        <row r="101">
          <cell r="A101">
            <v>43565</v>
          </cell>
          <cell r="B101">
            <v>2192.2164245478803</v>
          </cell>
          <cell r="C101">
            <v>2097.8333827453307</v>
          </cell>
          <cell r="D101">
            <v>2023.8837829825084</v>
          </cell>
          <cell r="E101">
            <v>2094.9143195967981</v>
          </cell>
          <cell r="F101">
            <v>2260.3278980136379</v>
          </cell>
          <cell r="G101">
            <v>2458.8241921138451</v>
          </cell>
          <cell r="H101">
            <v>2492</v>
          </cell>
          <cell r="I101">
            <v>2632</v>
          </cell>
          <cell r="J101">
            <v>2773</v>
          </cell>
          <cell r="K101">
            <v>2938</v>
          </cell>
          <cell r="L101">
            <v>3066</v>
          </cell>
          <cell r="M101">
            <v>3165</v>
          </cell>
          <cell r="N101">
            <v>3233</v>
          </cell>
          <cell r="O101">
            <v>3401</v>
          </cell>
          <cell r="P101">
            <v>3443</v>
          </cell>
          <cell r="Q101">
            <v>3337</v>
          </cell>
          <cell r="R101">
            <v>3179</v>
          </cell>
          <cell r="S101">
            <v>2960</v>
          </cell>
          <cell r="T101">
            <v>3272</v>
          </cell>
          <cell r="U101">
            <v>3427</v>
          </cell>
          <cell r="V101">
            <v>2959</v>
          </cell>
          <cell r="W101">
            <v>2630</v>
          </cell>
          <cell r="X101">
            <v>2411</v>
          </cell>
          <cell r="Y101">
            <v>2248</v>
          </cell>
        </row>
        <row r="102">
          <cell r="A102">
            <v>43566</v>
          </cell>
          <cell r="B102">
            <v>2182.9367975478031</v>
          </cell>
          <cell r="C102">
            <v>2103.8862939716832</v>
          </cell>
          <cell r="D102">
            <v>2041.9792730988177</v>
          </cell>
          <cell r="E102">
            <v>2085.7903955626916</v>
          </cell>
          <cell r="F102">
            <v>2222.9382571887313</v>
          </cell>
          <cell r="G102">
            <v>2412.4689826302729</v>
          </cell>
          <cell r="H102">
            <v>2452</v>
          </cell>
          <cell r="I102">
            <v>2587</v>
          </cell>
          <cell r="J102">
            <v>2728</v>
          </cell>
          <cell r="K102">
            <v>2877</v>
          </cell>
          <cell r="L102">
            <v>2947</v>
          </cell>
          <cell r="M102">
            <v>3118</v>
          </cell>
          <cell r="N102">
            <v>3163</v>
          </cell>
          <cell r="O102">
            <v>3172</v>
          </cell>
          <cell r="P102">
            <v>3128</v>
          </cell>
          <cell r="Q102">
            <v>3003</v>
          </cell>
          <cell r="R102">
            <v>2889</v>
          </cell>
          <cell r="S102">
            <v>2810</v>
          </cell>
          <cell r="T102">
            <v>3087</v>
          </cell>
          <cell r="U102">
            <v>3274</v>
          </cell>
          <cell r="V102">
            <v>2862</v>
          </cell>
          <cell r="W102">
            <v>2599</v>
          </cell>
          <cell r="X102">
            <v>2356</v>
          </cell>
          <cell r="Y102">
            <v>2223</v>
          </cell>
        </row>
        <row r="103">
          <cell r="A103">
            <v>43567</v>
          </cell>
          <cell r="B103">
            <v>2185.037596210776</v>
          </cell>
          <cell r="C103">
            <v>2092.5899940793365</v>
          </cell>
          <cell r="D103">
            <v>2018.4393132030787</v>
          </cell>
          <cell r="E103">
            <v>2077.1820603907636</v>
          </cell>
          <cell r="F103">
            <v>2234.1503848431025</v>
          </cell>
          <cell r="G103">
            <v>2404.6006512729427</v>
          </cell>
          <cell r="H103">
            <v>2466</v>
          </cell>
          <cell r="I103">
            <v>2594</v>
          </cell>
          <cell r="J103">
            <v>2723</v>
          </cell>
          <cell r="K103">
            <v>2870</v>
          </cell>
          <cell r="L103">
            <v>2979</v>
          </cell>
          <cell r="M103">
            <v>3041</v>
          </cell>
          <cell r="N103">
            <v>3190</v>
          </cell>
          <cell r="O103">
            <v>3261</v>
          </cell>
          <cell r="P103">
            <v>3224</v>
          </cell>
          <cell r="Q103">
            <v>3168</v>
          </cell>
          <cell r="R103">
            <v>2995</v>
          </cell>
          <cell r="S103">
            <v>2860</v>
          </cell>
          <cell r="T103">
            <v>3057</v>
          </cell>
          <cell r="U103">
            <v>3235</v>
          </cell>
          <cell r="V103">
            <v>2856</v>
          </cell>
          <cell r="W103">
            <v>2604</v>
          </cell>
          <cell r="X103">
            <v>2410</v>
          </cell>
          <cell r="Y103">
            <v>2262</v>
          </cell>
        </row>
        <row r="104">
          <cell r="A104">
            <v>43568</v>
          </cell>
          <cell r="B104">
            <v>2148.0803918635957</v>
          </cell>
          <cell r="C104">
            <v>2053.1005085252764</v>
          </cell>
          <cell r="D104">
            <v>1991.6993718217168</v>
          </cell>
          <cell r="E104">
            <v>2048.3035447203115</v>
          </cell>
          <cell r="F104">
            <v>2210.4409213281483</v>
          </cell>
          <cell r="G104">
            <v>2377.3752617409514</v>
          </cell>
          <cell r="H104">
            <v>2196</v>
          </cell>
          <cell r="I104">
            <v>2291</v>
          </cell>
          <cell r="J104">
            <v>2427</v>
          </cell>
          <cell r="K104">
            <v>2515</v>
          </cell>
          <cell r="L104">
            <v>2568</v>
          </cell>
          <cell r="M104">
            <v>2607</v>
          </cell>
          <cell r="N104">
            <v>2599</v>
          </cell>
          <cell r="O104">
            <v>2598</v>
          </cell>
          <cell r="P104">
            <v>2620</v>
          </cell>
          <cell r="Q104">
            <v>2640</v>
          </cell>
          <cell r="R104">
            <v>2652</v>
          </cell>
          <cell r="S104">
            <v>2662</v>
          </cell>
          <cell r="T104">
            <v>2768</v>
          </cell>
          <cell r="U104">
            <v>2853</v>
          </cell>
          <cell r="V104">
            <v>2719</v>
          </cell>
          <cell r="W104">
            <v>2550</v>
          </cell>
          <cell r="X104">
            <v>2377</v>
          </cell>
          <cell r="Y104">
            <v>2228</v>
          </cell>
        </row>
        <row r="105">
          <cell r="A105">
            <v>43569</v>
          </cell>
          <cell r="B105">
            <v>2209.2123596363913</v>
          </cell>
          <cell r="C105">
            <v>2111.3910320067221</v>
          </cell>
          <cell r="D105">
            <v>2036.8143762890534</v>
          </cell>
          <cell r="E105">
            <v>2039.7199602780536</v>
          </cell>
          <cell r="F105">
            <v>2124.9504239553889</v>
          </cell>
          <cell r="G105">
            <v>2156.9118478343898</v>
          </cell>
          <cell r="H105">
            <v>2120</v>
          </cell>
          <cell r="I105">
            <v>2153</v>
          </cell>
          <cell r="J105">
            <v>2214</v>
          </cell>
          <cell r="K105">
            <v>2315</v>
          </cell>
          <cell r="L105">
            <v>2376</v>
          </cell>
          <cell r="M105">
            <v>2412</v>
          </cell>
          <cell r="N105">
            <v>2449</v>
          </cell>
          <cell r="O105">
            <v>2462</v>
          </cell>
          <cell r="P105">
            <v>2480</v>
          </cell>
          <cell r="Q105">
            <v>2507</v>
          </cell>
          <cell r="R105">
            <v>2509</v>
          </cell>
          <cell r="S105">
            <v>2558</v>
          </cell>
          <cell r="T105">
            <v>2708</v>
          </cell>
          <cell r="U105">
            <v>2793</v>
          </cell>
          <cell r="V105">
            <v>2677</v>
          </cell>
          <cell r="W105">
            <v>2474</v>
          </cell>
          <cell r="X105">
            <v>2292</v>
          </cell>
          <cell r="Y105">
            <v>2158</v>
          </cell>
        </row>
        <row r="106">
          <cell r="A106">
            <v>43570</v>
          </cell>
          <cell r="B106">
            <v>2315.6330894766461</v>
          </cell>
          <cell r="C106">
            <v>2180.2099043331455</v>
          </cell>
          <cell r="D106">
            <v>2074.7658975801914</v>
          </cell>
          <cell r="E106">
            <v>2062.3607203151382</v>
          </cell>
          <cell r="F106">
            <v>2130.5891952729316</v>
          </cell>
          <cell r="G106">
            <v>2095.4411930219471</v>
          </cell>
          <cell r="H106">
            <v>2384</v>
          </cell>
          <cell r="I106">
            <v>2503</v>
          </cell>
          <cell r="J106">
            <v>2647</v>
          </cell>
          <cell r="K106">
            <v>2804</v>
          </cell>
          <cell r="L106">
            <v>2926</v>
          </cell>
          <cell r="M106">
            <v>3014</v>
          </cell>
          <cell r="N106">
            <v>3101</v>
          </cell>
          <cell r="O106">
            <v>3227</v>
          </cell>
          <cell r="P106">
            <v>3219</v>
          </cell>
          <cell r="Q106">
            <v>3202</v>
          </cell>
          <cell r="R106">
            <v>3135</v>
          </cell>
          <cell r="S106">
            <v>2972</v>
          </cell>
          <cell r="T106">
            <v>3270</v>
          </cell>
          <cell r="U106">
            <v>3424</v>
          </cell>
          <cell r="V106">
            <v>2944</v>
          </cell>
          <cell r="W106">
            <v>2644</v>
          </cell>
          <cell r="X106">
            <v>2374</v>
          </cell>
          <cell r="Y106">
            <v>2241</v>
          </cell>
        </row>
        <row r="107">
          <cell r="A107">
            <v>43571</v>
          </cell>
          <cell r="B107">
            <v>2172.2937354988399</v>
          </cell>
          <cell r="C107">
            <v>2062.2146945088939</v>
          </cell>
          <cell r="D107">
            <v>2012.7296210363495</v>
          </cell>
          <cell r="E107">
            <v>2086.4522815158543</v>
          </cell>
          <cell r="F107">
            <v>2287.4222737819027</v>
          </cell>
          <cell r="G107">
            <v>2436.887393658159</v>
          </cell>
          <cell r="H107">
            <v>2478</v>
          </cell>
          <cell r="I107">
            <v>2629</v>
          </cell>
          <cell r="J107">
            <v>2702</v>
          </cell>
          <cell r="K107">
            <v>3159</v>
          </cell>
          <cell r="L107">
            <v>3204</v>
          </cell>
          <cell r="M107">
            <v>3327</v>
          </cell>
          <cell r="N107">
            <v>3458</v>
          </cell>
          <cell r="O107">
            <v>3521</v>
          </cell>
          <cell r="P107">
            <v>3539</v>
          </cell>
          <cell r="Q107">
            <v>3509</v>
          </cell>
          <cell r="R107">
            <v>3470</v>
          </cell>
          <cell r="S107">
            <v>3123</v>
          </cell>
          <cell r="T107">
            <v>3379</v>
          </cell>
          <cell r="U107">
            <v>3560</v>
          </cell>
          <cell r="V107">
            <v>3069</v>
          </cell>
          <cell r="W107">
            <v>2670</v>
          </cell>
          <cell r="X107">
            <v>2419</v>
          </cell>
          <cell r="Y107">
            <v>2250</v>
          </cell>
        </row>
        <row r="108">
          <cell r="A108">
            <v>43572</v>
          </cell>
          <cell r="B108">
            <v>2187.1249907715023</v>
          </cell>
          <cell r="C108">
            <v>2090.8606866002215</v>
          </cell>
          <cell r="D108">
            <v>2034.0647471391655</v>
          </cell>
          <cell r="E108">
            <v>2093.7486157253597</v>
          </cell>
          <cell r="F108">
            <v>2233.3318567737174</v>
          </cell>
          <cell r="G108">
            <v>2399.8691029900333</v>
          </cell>
          <cell r="H108">
            <v>2471</v>
          </cell>
          <cell r="I108">
            <v>2606</v>
          </cell>
          <cell r="J108">
            <v>2726</v>
          </cell>
          <cell r="K108">
            <v>2912</v>
          </cell>
          <cell r="L108">
            <v>3139</v>
          </cell>
          <cell r="M108">
            <v>3290</v>
          </cell>
          <cell r="N108">
            <v>3404</v>
          </cell>
          <cell r="O108">
            <v>3492</v>
          </cell>
          <cell r="P108">
            <v>3501</v>
          </cell>
          <cell r="Q108">
            <v>3434</v>
          </cell>
          <cell r="R108">
            <v>3303</v>
          </cell>
          <cell r="S108">
            <v>3126</v>
          </cell>
          <cell r="T108">
            <v>3382</v>
          </cell>
          <cell r="U108">
            <v>3557</v>
          </cell>
          <cell r="V108">
            <v>3056</v>
          </cell>
          <cell r="W108">
            <v>2692</v>
          </cell>
          <cell r="X108">
            <v>2437</v>
          </cell>
          <cell r="Y108">
            <v>2259</v>
          </cell>
        </row>
        <row r="109">
          <cell r="A109">
            <v>43573</v>
          </cell>
          <cell r="B109">
            <v>2201.4700563296769</v>
          </cell>
          <cell r="C109">
            <v>2110.1872220575156</v>
          </cell>
          <cell r="D109">
            <v>2038.326267417729</v>
          </cell>
          <cell r="E109">
            <v>2098.5340942780908</v>
          </cell>
          <cell r="F109">
            <v>2244.1981915209012</v>
          </cell>
          <cell r="G109">
            <v>2409.2841683960864</v>
          </cell>
          <cell r="H109">
            <v>2497</v>
          </cell>
          <cell r="I109">
            <v>2642</v>
          </cell>
          <cell r="J109">
            <v>2779</v>
          </cell>
          <cell r="K109">
            <v>2976</v>
          </cell>
          <cell r="L109">
            <v>3200</v>
          </cell>
          <cell r="M109">
            <v>3307</v>
          </cell>
          <cell r="N109">
            <v>3409</v>
          </cell>
          <cell r="O109">
            <v>3484</v>
          </cell>
          <cell r="P109">
            <v>3490</v>
          </cell>
          <cell r="Q109">
            <v>3375</v>
          </cell>
          <cell r="R109">
            <v>3260</v>
          </cell>
          <cell r="S109">
            <v>3141</v>
          </cell>
          <cell r="T109">
            <v>3344</v>
          </cell>
          <cell r="U109">
            <v>3526</v>
          </cell>
          <cell r="V109">
            <v>3149</v>
          </cell>
          <cell r="W109">
            <v>2688</v>
          </cell>
          <cell r="X109">
            <v>2436</v>
          </cell>
          <cell r="Y109">
            <v>2271</v>
          </cell>
        </row>
        <row r="110">
          <cell r="A110">
            <v>43574</v>
          </cell>
          <cell r="B110">
            <v>2191.276651982379</v>
          </cell>
          <cell r="C110">
            <v>2107.5151982378857</v>
          </cell>
          <cell r="D110">
            <v>2043.0092511013215</v>
          </cell>
          <cell r="E110">
            <v>2094.9991189427315</v>
          </cell>
          <cell r="F110">
            <v>2245.1920704845816</v>
          </cell>
          <cell r="G110">
            <v>2431.0077092511015</v>
          </cell>
          <cell r="H110">
            <v>2479</v>
          </cell>
          <cell r="I110">
            <v>2615</v>
          </cell>
          <cell r="J110">
            <v>2778</v>
          </cell>
          <cell r="K110">
            <v>3013</v>
          </cell>
          <cell r="L110">
            <v>3350</v>
          </cell>
          <cell r="M110">
            <v>3450</v>
          </cell>
          <cell r="N110">
            <v>3573</v>
          </cell>
          <cell r="O110">
            <v>3607</v>
          </cell>
          <cell r="P110">
            <v>3618</v>
          </cell>
          <cell r="Q110">
            <v>3599</v>
          </cell>
          <cell r="R110">
            <v>3468</v>
          </cell>
          <cell r="S110">
            <v>3247</v>
          </cell>
          <cell r="T110">
            <v>3314</v>
          </cell>
          <cell r="U110">
            <v>3496</v>
          </cell>
          <cell r="V110">
            <v>3051</v>
          </cell>
          <cell r="W110">
            <v>2705</v>
          </cell>
          <cell r="X110">
            <v>2463</v>
          </cell>
          <cell r="Y110">
            <v>2287</v>
          </cell>
        </row>
        <row r="111">
          <cell r="A111">
            <v>43575</v>
          </cell>
          <cell r="B111">
            <v>2170.6746987951806</v>
          </cell>
          <cell r="C111">
            <v>2077.6457831325301</v>
          </cell>
          <cell r="D111">
            <v>2016.5661920408907</v>
          </cell>
          <cell r="E111">
            <v>2059.7917488134353</v>
          </cell>
          <cell r="F111">
            <v>2196.9859072654253</v>
          </cell>
          <cell r="G111">
            <v>2347.3356699525375</v>
          </cell>
          <cell r="H111">
            <v>2190</v>
          </cell>
          <cell r="I111">
            <v>2302</v>
          </cell>
          <cell r="J111">
            <v>2449</v>
          </cell>
          <cell r="K111">
            <v>2571</v>
          </cell>
          <cell r="L111">
            <v>2684</v>
          </cell>
          <cell r="M111">
            <v>2744</v>
          </cell>
          <cell r="N111">
            <v>2771</v>
          </cell>
          <cell r="O111">
            <v>2814</v>
          </cell>
          <cell r="P111">
            <v>2864</v>
          </cell>
          <cell r="Q111">
            <v>2892</v>
          </cell>
          <cell r="R111">
            <v>2869</v>
          </cell>
          <cell r="S111">
            <v>2838</v>
          </cell>
          <cell r="T111">
            <v>2915</v>
          </cell>
          <cell r="U111">
            <v>3072</v>
          </cell>
          <cell r="V111">
            <v>2827</v>
          </cell>
          <cell r="W111">
            <v>2620</v>
          </cell>
          <cell r="X111">
            <v>2432</v>
          </cell>
          <cell r="Y111">
            <v>2269</v>
          </cell>
        </row>
        <row r="112">
          <cell r="A112">
            <v>43576</v>
          </cell>
          <cell r="B112">
            <v>2235.5331973714024</v>
          </cell>
          <cell r="C112">
            <v>2142.9485610695669</v>
          </cell>
          <cell r="D112">
            <v>2065.7946974847046</v>
          </cell>
          <cell r="E112">
            <v>2052.2927713573536</v>
          </cell>
          <cell r="F112">
            <v>2122.6956718785409</v>
          </cell>
          <cell r="G112">
            <v>2148.7351008384321</v>
          </cell>
          <cell r="H112">
            <v>2120</v>
          </cell>
          <cell r="I112">
            <v>2177</v>
          </cell>
          <cell r="J112">
            <v>2266</v>
          </cell>
          <cell r="K112">
            <v>2366</v>
          </cell>
          <cell r="L112">
            <v>2439</v>
          </cell>
          <cell r="M112">
            <v>2489</v>
          </cell>
          <cell r="N112">
            <v>2533</v>
          </cell>
          <cell r="O112">
            <v>2567</v>
          </cell>
          <cell r="P112">
            <v>2606</v>
          </cell>
          <cell r="Q112">
            <v>2629</v>
          </cell>
          <cell r="R112">
            <v>2665</v>
          </cell>
          <cell r="S112">
            <v>2694</v>
          </cell>
          <cell r="T112">
            <v>2784</v>
          </cell>
          <cell r="U112">
            <v>2950</v>
          </cell>
          <cell r="V112">
            <v>2765</v>
          </cell>
          <cell r="W112">
            <v>2547</v>
          </cell>
          <cell r="X112">
            <v>2346</v>
          </cell>
          <cell r="Y112">
            <v>2193</v>
          </cell>
        </row>
        <row r="113">
          <cell r="A113">
            <v>43577</v>
          </cell>
          <cell r="B113">
            <v>2328.3790119572059</v>
          </cell>
          <cell r="C113">
            <v>2220.4611390811833</v>
          </cell>
          <cell r="D113">
            <v>2107.4528005034613</v>
          </cell>
          <cell r="E113">
            <v>2076.9100062932662</v>
          </cell>
          <cell r="F113">
            <v>2125.7784770295784</v>
          </cell>
          <cell r="G113">
            <v>2083.0185651353054</v>
          </cell>
          <cell r="H113">
            <v>2427</v>
          </cell>
          <cell r="I113">
            <v>2547</v>
          </cell>
          <cell r="J113">
            <v>2700</v>
          </cell>
          <cell r="K113">
            <v>2830</v>
          </cell>
          <cell r="L113">
            <v>2981</v>
          </cell>
          <cell r="M113">
            <v>3116</v>
          </cell>
          <cell r="N113">
            <v>3231</v>
          </cell>
          <cell r="O113">
            <v>3184</v>
          </cell>
          <cell r="P113">
            <v>3208</v>
          </cell>
          <cell r="Q113">
            <v>3368</v>
          </cell>
          <cell r="R113">
            <v>3277</v>
          </cell>
          <cell r="S113">
            <v>3028</v>
          </cell>
          <cell r="T113">
            <v>3257</v>
          </cell>
          <cell r="U113">
            <v>3417</v>
          </cell>
          <cell r="V113">
            <v>2988</v>
          </cell>
          <cell r="W113">
            <v>2641</v>
          </cell>
          <cell r="X113">
            <v>2390</v>
          </cell>
          <cell r="Y113">
            <v>2231</v>
          </cell>
        </row>
        <row r="114">
          <cell r="A114">
            <v>43578</v>
          </cell>
          <cell r="B114">
            <v>2175.3092210462196</v>
          </cell>
          <cell r="C114">
            <v>2066.1468057564916</v>
          </cell>
          <cell r="D114">
            <v>2027.4437676083148</v>
          </cell>
          <cell r="E114">
            <v>2073.0935049112923</v>
          </cell>
          <cell r="F114">
            <v>2262.6391532780017</v>
          </cell>
          <cell r="G114">
            <v>2428.36754739968</v>
          </cell>
          <cell r="H114">
            <v>2486</v>
          </cell>
          <cell r="I114">
            <v>2627</v>
          </cell>
          <cell r="J114">
            <v>2781</v>
          </cell>
          <cell r="K114">
            <v>2941</v>
          </cell>
          <cell r="L114">
            <v>3082</v>
          </cell>
          <cell r="M114">
            <v>3098</v>
          </cell>
          <cell r="N114">
            <v>3197</v>
          </cell>
          <cell r="O114">
            <v>3316</v>
          </cell>
          <cell r="P114">
            <v>3347</v>
          </cell>
          <cell r="Q114">
            <v>3310</v>
          </cell>
          <cell r="R114">
            <v>3237</v>
          </cell>
          <cell r="S114">
            <v>3094</v>
          </cell>
          <cell r="T114">
            <v>3321</v>
          </cell>
          <cell r="U114">
            <v>3536</v>
          </cell>
          <cell r="V114">
            <v>3017</v>
          </cell>
          <cell r="W114">
            <v>2654</v>
          </cell>
          <cell r="X114">
            <v>2395</v>
          </cell>
          <cell r="Y114">
            <v>2236</v>
          </cell>
        </row>
        <row r="115">
          <cell r="A115">
            <v>43579</v>
          </cell>
          <cell r="B115">
            <v>2182.771744781995</v>
          </cell>
          <cell r="C115">
            <v>2084.082596746639</v>
          </cell>
          <cell r="D115">
            <v>2026.0301567258409</v>
          </cell>
          <cell r="E115">
            <v>2077.3098120775458</v>
          </cell>
          <cell r="F115">
            <v>2243.7268068038329</v>
          </cell>
          <cell r="G115">
            <v>2412.0788828641462</v>
          </cell>
          <cell r="H115">
            <v>2479</v>
          </cell>
          <cell r="I115">
            <v>2631</v>
          </cell>
          <cell r="J115">
            <v>2786</v>
          </cell>
          <cell r="K115">
            <v>3019</v>
          </cell>
          <cell r="L115">
            <v>3254</v>
          </cell>
          <cell r="M115">
            <v>3390</v>
          </cell>
          <cell r="N115">
            <v>3530</v>
          </cell>
          <cell r="O115">
            <v>3601</v>
          </cell>
          <cell r="P115">
            <v>3611</v>
          </cell>
          <cell r="Q115">
            <v>3580</v>
          </cell>
          <cell r="R115">
            <v>3431</v>
          </cell>
          <cell r="S115">
            <v>3174</v>
          </cell>
          <cell r="T115">
            <v>3385</v>
          </cell>
          <cell r="U115">
            <v>3592</v>
          </cell>
          <cell r="V115">
            <v>3152</v>
          </cell>
          <cell r="W115">
            <v>2682</v>
          </cell>
          <cell r="X115">
            <v>2433</v>
          </cell>
          <cell r="Y115">
            <v>2251</v>
          </cell>
        </row>
        <row r="116">
          <cell r="A116">
            <v>43580</v>
          </cell>
          <cell r="B116">
            <v>2208.8053196244969</v>
          </cell>
          <cell r="C116">
            <v>2098.6088511399198</v>
          </cell>
          <cell r="D116">
            <v>2026.4447921323199</v>
          </cell>
          <cell r="E116">
            <v>2083.981001341082</v>
          </cell>
          <cell r="F116">
            <v>2252.6888690210103</v>
          </cell>
          <cell r="G116">
            <v>2418.4711667411711</v>
          </cell>
          <cell r="H116">
            <v>2492</v>
          </cell>
          <cell r="I116">
            <v>2659</v>
          </cell>
          <cell r="J116">
            <v>2828</v>
          </cell>
          <cell r="K116">
            <v>3062</v>
          </cell>
          <cell r="L116">
            <v>3265</v>
          </cell>
          <cell r="M116">
            <v>3396</v>
          </cell>
          <cell r="N116">
            <v>3567</v>
          </cell>
          <cell r="O116">
            <v>3576</v>
          </cell>
          <cell r="P116">
            <v>3553</v>
          </cell>
          <cell r="Q116">
            <v>3518</v>
          </cell>
          <cell r="R116">
            <v>3371</v>
          </cell>
          <cell r="S116">
            <v>3099</v>
          </cell>
          <cell r="T116">
            <v>3289</v>
          </cell>
          <cell r="U116">
            <v>3542</v>
          </cell>
          <cell r="V116">
            <v>3092</v>
          </cell>
          <cell r="W116">
            <v>2696</v>
          </cell>
          <cell r="X116">
            <v>2431</v>
          </cell>
          <cell r="Y116">
            <v>2271</v>
          </cell>
        </row>
        <row r="117">
          <cell r="A117">
            <v>43581</v>
          </cell>
          <cell r="B117">
            <v>2199.810721376572</v>
          </cell>
          <cell r="C117">
            <v>2103.2006765203323</v>
          </cell>
          <cell r="D117">
            <v>2052.9634531950878</v>
          </cell>
          <cell r="E117">
            <v>2094.5057724832709</v>
          </cell>
          <cell r="F117">
            <v>2256.8106478417531</v>
          </cell>
          <cell r="G117">
            <v>2430.7087285829843</v>
          </cell>
          <cell r="H117">
            <v>2501</v>
          </cell>
          <cell r="I117">
            <v>2670</v>
          </cell>
          <cell r="J117">
            <v>2839</v>
          </cell>
          <cell r="K117">
            <v>2998</v>
          </cell>
          <cell r="L117">
            <v>3155</v>
          </cell>
          <cell r="M117">
            <v>3214</v>
          </cell>
          <cell r="N117">
            <v>3300</v>
          </cell>
          <cell r="O117">
            <v>3361</v>
          </cell>
          <cell r="P117">
            <v>3319</v>
          </cell>
          <cell r="Q117">
            <v>3241</v>
          </cell>
          <cell r="R117">
            <v>3063</v>
          </cell>
          <cell r="S117">
            <v>2876</v>
          </cell>
          <cell r="T117">
            <v>2974</v>
          </cell>
          <cell r="U117">
            <v>3240</v>
          </cell>
          <cell r="V117">
            <v>2887</v>
          </cell>
          <cell r="W117">
            <v>2649</v>
          </cell>
          <cell r="X117">
            <v>2429</v>
          </cell>
          <cell r="Y117">
            <v>2279</v>
          </cell>
        </row>
        <row r="118">
          <cell r="A118">
            <v>43582</v>
          </cell>
          <cell r="B118">
            <v>2163.5974678017901</v>
          </cell>
          <cell r="C118">
            <v>2080.2380848431931</v>
          </cell>
          <cell r="D118">
            <v>2017.4843920541368</v>
          </cell>
          <cell r="E118">
            <v>2068.061995197555</v>
          </cell>
          <cell r="F118">
            <v>2196.3792476169688</v>
          </cell>
          <cell r="G118">
            <v>2346.2388124863569</v>
          </cell>
          <cell r="H118">
            <v>2199</v>
          </cell>
          <cell r="I118">
            <v>2305</v>
          </cell>
          <cell r="J118">
            <v>2436</v>
          </cell>
          <cell r="K118">
            <v>2520</v>
          </cell>
          <cell r="L118">
            <v>2570</v>
          </cell>
          <cell r="M118">
            <v>2586</v>
          </cell>
          <cell r="N118">
            <v>2592</v>
          </cell>
          <cell r="O118">
            <v>2602</v>
          </cell>
          <cell r="P118">
            <v>2604</v>
          </cell>
          <cell r="Q118">
            <v>2625</v>
          </cell>
          <cell r="R118">
            <v>2623</v>
          </cell>
          <cell r="S118">
            <v>2652</v>
          </cell>
          <cell r="T118">
            <v>2718</v>
          </cell>
          <cell r="U118">
            <v>2841</v>
          </cell>
          <cell r="V118">
            <v>2720</v>
          </cell>
          <cell r="W118">
            <v>2554</v>
          </cell>
          <cell r="X118">
            <v>2384</v>
          </cell>
          <cell r="Y118">
            <v>2221</v>
          </cell>
        </row>
        <row r="119">
          <cell r="A119">
            <v>43583</v>
          </cell>
          <cell r="B119">
            <v>2207.099501736373</v>
          </cell>
          <cell r="C119">
            <v>2116.4098595802507</v>
          </cell>
          <cell r="D119">
            <v>2047.6766571040312</v>
          </cell>
          <cell r="E119">
            <v>2039.0850067945041</v>
          </cell>
          <cell r="F119">
            <v>2112.5913483315717</v>
          </cell>
          <cell r="G119">
            <v>2122.1376264532691</v>
          </cell>
          <cell r="H119">
            <v>2119</v>
          </cell>
          <cell r="I119">
            <v>2154</v>
          </cell>
          <cell r="J119">
            <v>2241</v>
          </cell>
          <cell r="K119">
            <v>2315</v>
          </cell>
          <cell r="L119">
            <v>2381</v>
          </cell>
          <cell r="M119">
            <v>2428</v>
          </cell>
          <cell r="N119">
            <v>2465</v>
          </cell>
          <cell r="O119">
            <v>2497</v>
          </cell>
          <cell r="P119">
            <v>2534</v>
          </cell>
          <cell r="Q119">
            <v>2562</v>
          </cell>
          <cell r="R119">
            <v>2599</v>
          </cell>
          <cell r="S119">
            <v>2654</v>
          </cell>
          <cell r="T119">
            <v>2732</v>
          </cell>
          <cell r="U119">
            <v>2921</v>
          </cell>
          <cell r="V119">
            <v>2749</v>
          </cell>
          <cell r="W119">
            <v>2534</v>
          </cell>
          <cell r="X119">
            <v>2310</v>
          </cell>
          <cell r="Y119">
            <v>2193</v>
          </cell>
        </row>
        <row r="120">
          <cell r="A120">
            <v>43584</v>
          </cell>
          <cell r="B120">
            <v>2335.1251312707004</v>
          </cell>
          <cell r="C120">
            <v>2214.0368365780755</v>
          </cell>
          <cell r="D120">
            <v>2114.8696986832538</v>
          </cell>
          <cell r="E120">
            <v>2076.2467081347445</v>
          </cell>
          <cell r="F120">
            <v>2120.0890217303499</v>
          </cell>
          <cell r="G120">
            <v>2061.6326036028759</v>
          </cell>
          <cell r="H120">
            <v>2439</v>
          </cell>
          <cell r="I120">
            <v>2592</v>
          </cell>
          <cell r="J120">
            <v>2776</v>
          </cell>
          <cell r="K120">
            <v>3026</v>
          </cell>
          <cell r="L120">
            <v>3333</v>
          </cell>
          <cell r="M120">
            <v>3504</v>
          </cell>
          <cell r="N120">
            <v>3629</v>
          </cell>
          <cell r="O120">
            <v>3683</v>
          </cell>
          <cell r="P120">
            <v>3725</v>
          </cell>
          <cell r="Q120">
            <v>3746</v>
          </cell>
          <cell r="R120">
            <v>3662</v>
          </cell>
          <cell r="S120">
            <v>3421</v>
          </cell>
          <cell r="T120">
            <v>3438</v>
          </cell>
          <cell r="U120">
            <v>3641</v>
          </cell>
          <cell r="V120">
            <v>3187</v>
          </cell>
          <cell r="W120">
            <v>2705</v>
          </cell>
          <cell r="X120">
            <v>2434</v>
          </cell>
          <cell r="Y120">
            <v>2275</v>
          </cell>
        </row>
        <row r="121">
          <cell r="A121">
            <v>43585</v>
          </cell>
          <cell r="B121">
            <v>2187.3056190041116</v>
          </cell>
          <cell r="C121">
            <v>2078.7371707019947</v>
          </cell>
          <cell r="D121">
            <v>2036.9034566773262</v>
          </cell>
          <cell r="E121">
            <v>2098.657986904218</v>
          </cell>
          <cell r="F121">
            <v>2268.9809654332266</v>
          </cell>
          <cell r="G121">
            <v>2411.4148012791229</v>
          </cell>
          <cell r="H121">
            <v>2519</v>
          </cell>
          <cell r="I121">
            <v>2737</v>
          </cell>
          <cell r="J121">
            <v>3080</v>
          </cell>
          <cell r="K121">
            <v>3511</v>
          </cell>
          <cell r="L121">
            <v>3704</v>
          </cell>
          <cell r="M121">
            <v>3814</v>
          </cell>
          <cell r="N121">
            <v>3854</v>
          </cell>
          <cell r="O121">
            <v>3894</v>
          </cell>
          <cell r="P121">
            <v>3914</v>
          </cell>
          <cell r="Q121">
            <v>3924</v>
          </cell>
          <cell r="R121">
            <v>3874</v>
          </cell>
          <cell r="S121">
            <v>3794</v>
          </cell>
          <cell r="T121">
            <v>3771</v>
          </cell>
          <cell r="U121">
            <v>3834</v>
          </cell>
          <cell r="V121">
            <v>3524</v>
          </cell>
          <cell r="W121">
            <v>2817</v>
          </cell>
          <cell r="X121">
            <v>2499</v>
          </cell>
          <cell r="Y121">
            <v>2277</v>
          </cell>
        </row>
        <row r="122">
          <cell r="A122">
            <v>43586</v>
          </cell>
          <cell r="B122">
            <v>2253.5019423880376</v>
          </cell>
          <cell r="C122">
            <v>2160.3820274133254</v>
          </cell>
          <cell r="D122">
            <v>2110.3913362163748</v>
          </cell>
          <cell r="E122">
            <v>2143.7184636810084</v>
          </cell>
          <cell r="F122">
            <v>2271.1457157516675</v>
          </cell>
          <cell r="G122">
            <v>2433.8605145495858</v>
          </cell>
          <cell r="H122">
            <v>2450</v>
          </cell>
          <cell r="I122">
            <v>2622</v>
          </cell>
          <cell r="J122">
            <v>2915</v>
          </cell>
          <cell r="K122">
            <v>3204</v>
          </cell>
          <cell r="L122">
            <v>3428</v>
          </cell>
          <cell r="M122">
            <v>3603</v>
          </cell>
          <cell r="N122">
            <v>3944</v>
          </cell>
          <cell r="O122">
            <v>4010</v>
          </cell>
          <cell r="P122">
            <v>4087</v>
          </cell>
          <cell r="Q122">
            <v>4065</v>
          </cell>
          <cell r="R122">
            <v>4021</v>
          </cell>
          <cell r="S122">
            <v>3717</v>
          </cell>
          <cell r="T122">
            <v>3579</v>
          </cell>
          <cell r="U122">
            <v>3768</v>
          </cell>
          <cell r="V122">
            <v>3298</v>
          </cell>
          <cell r="W122">
            <v>2729</v>
          </cell>
          <cell r="X122">
            <v>2441</v>
          </cell>
          <cell r="Y122">
            <v>2297</v>
          </cell>
        </row>
        <row r="123">
          <cell r="A123">
            <v>43587</v>
          </cell>
          <cell r="B123">
            <v>2256.5537172169643</v>
          </cell>
          <cell r="C123">
            <v>2168.6109385160034</v>
          </cell>
          <cell r="D123">
            <v>2104.828263853768</v>
          </cell>
          <cell r="E123">
            <v>2144.4508344772776</v>
          </cell>
          <cell r="F123">
            <v>2262.3521421862583</v>
          </cell>
          <cell r="G123">
            <v>2439.2041037497288</v>
          </cell>
          <cell r="H123">
            <v>2463</v>
          </cell>
          <cell r="I123">
            <v>2645</v>
          </cell>
          <cell r="J123">
            <v>2968</v>
          </cell>
          <cell r="K123">
            <v>3248</v>
          </cell>
          <cell r="L123">
            <v>3545</v>
          </cell>
          <cell r="M123">
            <v>3845</v>
          </cell>
          <cell r="N123">
            <v>3988</v>
          </cell>
          <cell r="O123">
            <v>4098</v>
          </cell>
          <cell r="P123">
            <v>4153</v>
          </cell>
          <cell r="Q123">
            <v>4120</v>
          </cell>
          <cell r="R123">
            <v>3977</v>
          </cell>
          <cell r="S123">
            <v>3624</v>
          </cell>
          <cell r="T123">
            <v>3507</v>
          </cell>
          <cell r="U123">
            <v>3582</v>
          </cell>
          <cell r="V123">
            <v>3215</v>
          </cell>
          <cell r="W123">
            <v>2691</v>
          </cell>
          <cell r="X123">
            <v>2429</v>
          </cell>
          <cell r="Y123">
            <v>2293</v>
          </cell>
        </row>
        <row r="124">
          <cell r="A124">
            <v>43588</v>
          </cell>
          <cell r="B124">
            <v>2266.914244810308</v>
          </cell>
          <cell r="C124">
            <v>2172.1803865425914</v>
          </cell>
          <cell r="D124">
            <v>2122.4211882605582</v>
          </cell>
          <cell r="E124">
            <v>2135.8178954903365</v>
          </cell>
          <cell r="F124">
            <v>2262.1297065139584</v>
          </cell>
          <cell r="G124">
            <v>2408.5365783822476</v>
          </cell>
          <cell r="H124">
            <v>2449</v>
          </cell>
          <cell r="I124">
            <v>2622</v>
          </cell>
          <cell r="J124">
            <v>2943</v>
          </cell>
          <cell r="K124">
            <v>3289</v>
          </cell>
          <cell r="L124">
            <v>3569</v>
          </cell>
          <cell r="M124">
            <v>3922</v>
          </cell>
          <cell r="N124">
            <v>3999</v>
          </cell>
          <cell r="O124">
            <v>4076</v>
          </cell>
          <cell r="P124">
            <v>4131</v>
          </cell>
          <cell r="Q124">
            <v>4109</v>
          </cell>
          <cell r="R124">
            <v>3955</v>
          </cell>
          <cell r="S124">
            <v>3536</v>
          </cell>
          <cell r="T124">
            <v>3413</v>
          </cell>
          <cell r="U124">
            <v>3493</v>
          </cell>
          <cell r="V124">
            <v>3137</v>
          </cell>
          <cell r="W124">
            <v>2687</v>
          </cell>
          <cell r="X124">
            <v>2450</v>
          </cell>
          <cell r="Y124">
            <v>2302</v>
          </cell>
        </row>
        <row r="125">
          <cell r="A125">
            <v>43589</v>
          </cell>
          <cell r="B125">
            <v>2245.1752887995981</v>
          </cell>
          <cell r="C125">
            <v>2164.0358757264835</v>
          </cell>
          <cell r="D125">
            <v>2116.3068092128865</v>
          </cell>
          <cell r="E125">
            <v>2132.5346918275095</v>
          </cell>
          <cell r="F125">
            <v>2252.8119394417736</v>
          </cell>
          <cell r="G125">
            <v>2393.1353949917484</v>
          </cell>
          <cell r="H125">
            <v>2229</v>
          </cell>
          <cell r="I125">
            <v>2325</v>
          </cell>
          <cell r="J125">
            <v>2455</v>
          </cell>
          <cell r="K125">
            <v>2577</v>
          </cell>
          <cell r="L125">
            <v>2688</v>
          </cell>
          <cell r="M125">
            <v>2772</v>
          </cell>
          <cell r="N125">
            <v>2793</v>
          </cell>
          <cell r="O125">
            <v>2864</v>
          </cell>
          <cell r="P125">
            <v>2920</v>
          </cell>
          <cell r="Q125">
            <v>2959</v>
          </cell>
          <cell r="R125">
            <v>2847</v>
          </cell>
          <cell r="S125">
            <v>2754</v>
          </cell>
          <cell r="T125">
            <v>2768</v>
          </cell>
          <cell r="U125">
            <v>2883</v>
          </cell>
          <cell r="V125">
            <v>2718</v>
          </cell>
          <cell r="W125">
            <v>2539</v>
          </cell>
          <cell r="X125">
            <v>2385</v>
          </cell>
          <cell r="Y125">
            <v>2261</v>
          </cell>
        </row>
        <row r="126">
          <cell r="A126">
            <v>43590</v>
          </cell>
          <cell r="B126">
            <v>2314.5505617977528</v>
          </cell>
          <cell r="C126">
            <v>2220.4946738654603</v>
          </cell>
          <cell r="D126">
            <v>2152.619290821538</v>
          </cell>
          <cell r="E126">
            <v>2244.7358820954328</v>
          </cell>
          <cell r="F126">
            <v>2169.1033124179189</v>
          </cell>
          <cell r="G126">
            <v>2188.4962790018967</v>
          </cell>
          <cell r="H126">
            <v>2215</v>
          </cell>
          <cell r="I126">
            <v>2215</v>
          </cell>
          <cell r="J126">
            <v>2244</v>
          </cell>
          <cell r="K126">
            <v>2298</v>
          </cell>
          <cell r="L126">
            <v>2376</v>
          </cell>
          <cell r="M126">
            <v>2407</v>
          </cell>
          <cell r="N126">
            <v>2432</v>
          </cell>
          <cell r="O126">
            <v>2447</v>
          </cell>
          <cell r="P126">
            <v>2463</v>
          </cell>
          <cell r="Q126">
            <v>2496</v>
          </cell>
          <cell r="R126">
            <v>2513</v>
          </cell>
          <cell r="S126">
            <v>2516</v>
          </cell>
          <cell r="T126">
            <v>2584</v>
          </cell>
          <cell r="U126">
            <v>2743</v>
          </cell>
          <cell r="V126">
            <v>2610</v>
          </cell>
          <cell r="W126">
            <v>2440</v>
          </cell>
          <cell r="X126">
            <v>2293</v>
          </cell>
          <cell r="Y126">
            <v>2215</v>
          </cell>
        </row>
        <row r="127">
          <cell r="A127">
            <v>43591</v>
          </cell>
          <cell r="B127">
            <v>2404.942866087501</v>
          </cell>
          <cell r="C127">
            <v>2291.2167175393283</v>
          </cell>
          <cell r="D127">
            <v>2193.1409564060418</v>
          </cell>
          <cell r="E127">
            <v>2153.4933082883304</v>
          </cell>
          <cell r="F127">
            <v>2174.3604915081787</v>
          </cell>
          <cell r="G127">
            <v>2113.8456601706189</v>
          </cell>
          <cell r="H127">
            <v>2376</v>
          </cell>
          <cell r="I127">
            <v>2486</v>
          </cell>
          <cell r="J127">
            <v>2614</v>
          </cell>
          <cell r="K127">
            <v>2771</v>
          </cell>
          <cell r="L127">
            <v>2867</v>
          </cell>
          <cell r="M127">
            <v>2953</v>
          </cell>
          <cell r="N127">
            <v>3011</v>
          </cell>
          <cell r="O127">
            <v>2992</v>
          </cell>
          <cell r="P127">
            <v>3016</v>
          </cell>
          <cell r="Q127">
            <v>2964</v>
          </cell>
          <cell r="R127">
            <v>2877</v>
          </cell>
          <cell r="S127">
            <v>2767</v>
          </cell>
          <cell r="T127">
            <v>2814</v>
          </cell>
          <cell r="U127">
            <v>3059</v>
          </cell>
          <cell r="V127">
            <v>2775</v>
          </cell>
          <cell r="W127">
            <v>2527</v>
          </cell>
          <cell r="X127">
            <v>2330</v>
          </cell>
          <cell r="Y127">
            <v>2221</v>
          </cell>
        </row>
        <row r="128">
          <cell r="A128">
            <v>43592</v>
          </cell>
          <cell r="B128">
            <v>2241.4628916572292</v>
          </cell>
          <cell r="C128">
            <v>2127.5756134390335</v>
          </cell>
          <cell r="D128">
            <v>2082.2222725556812</v>
          </cell>
          <cell r="E128">
            <v>2147.7326538316347</v>
          </cell>
          <cell r="F128">
            <v>2299.9183087957722</v>
          </cell>
          <cell r="G128">
            <v>2450.0882597206491</v>
          </cell>
          <cell r="H128">
            <v>2424</v>
          </cell>
          <cell r="I128">
            <v>2564</v>
          </cell>
          <cell r="J128">
            <v>2694</v>
          </cell>
          <cell r="K128">
            <v>2899</v>
          </cell>
          <cell r="L128">
            <v>3030</v>
          </cell>
          <cell r="M128">
            <v>3085</v>
          </cell>
          <cell r="N128">
            <v>3118</v>
          </cell>
          <cell r="O128">
            <v>3133</v>
          </cell>
          <cell r="P128">
            <v>3113</v>
          </cell>
          <cell r="Q128">
            <v>3083</v>
          </cell>
          <cell r="R128">
            <v>2988</v>
          </cell>
          <cell r="S128">
            <v>2815</v>
          </cell>
          <cell r="T128">
            <v>2870</v>
          </cell>
          <cell r="U128">
            <v>3116</v>
          </cell>
          <cell r="V128">
            <v>2827</v>
          </cell>
          <cell r="W128">
            <v>2540</v>
          </cell>
          <cell r="X128">
            <v>2337</v>
          </cell>
          <cell r="Y128">
            <v>2244</v>
          </cell>
        </row>
        <row r="129">
          <cell r="A129">
            <v>43593</v>
          </cell>
          <cell r="B129">
            <v>2244.1982329794341</v>
          </cell>
          <cell r="C129">
            <v>2143.0009651793007</v>
          </cell>
          <cell r="D129">
            <v>2095.3787215086495</v>
          </cell>
          <cell r="E129">
            <v>2147.96161556166</v>
          </cell>
          <cell r="F129">
            <v>2282.8913059618385</v>
          </cell>
          <cell r="G129">
            <v>2449.5691588091172</v>
          </cell>
          <cell r="H129">
            <v>2432</v>
          </cell>
          <cell r="I129">
            <v>2575</v>
          </cell>
          <cell r="J129">
            <v>2735</v>
          </cell>
          <cell r="K129">
            <v>2924</v>
          </cell>
          <cell r="L129">
            <v>3077</v>
          </cell>
          <cell r="M129">
            <v>3157</v>
          </cell>
          <cell r="N129">
            <v>3251</v>
          </cell>
          <cell r="O129">
            <v>3304</v>
          </cell>
          <cell r="P129">
            <v>3301</v>
          </cell>
          <cell r="Q129">
            <v>3284</v>
          </cell>
          <cell r="R129">
            <v>3145</v>
          </cell>
          <cell r="S129">
            <v>2956</v>
          </cell>
          <cell r="T129">
            <v>2962</v>
          </cell>
          <cell r="U129">
            <v>3186</v>
          </cell>
          <cell r="V129">
            <v>2889</v>
          </cell>
          <cell r="W129">
            <v>2575</v>
          </cell>
          <cell r="X129">
            <v>2376</v>
          </cell>
          <cell r="Y129">
            <v>2253</v>
          </cell>
        </row>
        <row r="130">
          <cell r="A130">
            <v>43594</v>
          </cell>
          <cell r="B130">
            <v>2241.798173849525</v>
          </cell>
          <cell r="C130">
            <v>2153.9610664718771</v>
          </cell>
          <cell r="D130">
            <v>2097.3549306062819</v>
          </cell>
          <cell r="E130">
            <v>2149.0812271731193</v>
          </cell>
          <cell r="F130">
            <v>2287.6686632578521</v>
          </cell>
          <cell r="G130">
            <v>2431.1359386413437</v>
          </cell>
          <cell r="H130">
            <v>2421</v>
          </cell>
          <cell r="I130">
            <v>2557</v>
          </cell>
          <cell r="J130">
            <v>2684</v>
          </cell>
          <cell r="K130">
            <v>2942</v>
          </cell>
          <cell r="L130">
            <v>3141</v>
          </cell>
          <cell r="M130">
            <v>3228</v>
          </cell>
          <cell r="N130">
            <v>3357</v>
          </cell>
          <cell r="O130">
            <v>3396</v>
          </cell>
          <cell r="P130">
            <v>3411</v>
          </cell>
          <cell r="Q130">
            <v>3388</v>
          </cell>
          <cell r="R130">
            <v>3232</v>
          </cell>
          <cell r="S130">
            <v>3004</v>
          </cell>
          <cell r="T130">
            <v>3019</v>
          </cell>
          <cell r="U130">
            <v>3224</v>
          </cell>
          <cell r="V130">
            <v>2931</v>
          </cell>
          <cell r="W130">
            <v>2589</v>
          </cell>
          <cell r="X130">
            <v>2389</v>
          </cell>
          <cell r="Y130">
            <v>2261</v>
          </cell>
        </row>
        <row r="131">
          <cell r="A131">
            <v>43595</v>
          </cell>
          <cell r="B131">
            <v>2239.0650822669104</v>
          </cell>
          <cell r="C131">
            <v>2145.2413162705666</v>
          </cell>
          <cell r="D131">
            <v>2103.2160877513711</v>
          </cell>
          <cell r="E131">
            <v>2152.0826325411335</v>
          </cell>
          <cell r="F131">
            <v>2293.7956124314442</v>
          </cell>
          <cell r="G131">
            <v>2431.5992687385738</v>
          </cell>
          <cell r="H131">
            <v>2432</v>
          </cell>
          <cell r="I131">
            <v>2565</v>
          </cell>
          <cell r="J131">
            <v>2722</v>
          </cell>
          <cell r="K131">
            <v>2978</v>
          </cell>
          <cell r="L131">
            <v>3160</v>
          </cell>
          <cell r="M131">
            <v>3246</v>
          </cell>
          <cell r="N131">
            <v>3340</v>
          </cell>
          <cell r="O131">
            <v>3407</v>
          </cell>
          <cell r="P131">
            <v>3419</v>
          </cell>
          <cell r="Q131">
            <v>3371</v>
          </cell>
          <cell r="R131">
            <v>3236</v>
          </cell>
          <cell r="S131">
            <v>2989</v>
          </cell>
          <cell r="T131">
            <v>2937</v>
          </cell>
          <cell r="U131">
            <v>3104</v>
          </cell>
          <cell r="V131">
            <v>2849</v>
          </cell>
          <cell r="W131">
            <v>2570</v>
          </cell>
          <cell r="X131">
            <v>2391</v>
          </cell>
          <cell r="Y131">
            <v>2268</v>
          </cell>
        </row>
        <row r="132">
          <cell r="A132">
            <v>43596</v>
          </cell>
          <cell r="B132">
            <v>2243.4902986701545</v>
          </cell>
          <cell r="C132">
            <v>2149.810333551341</v>
          </cell>
          <cell r="D132">
            <v>2100.5559189012429</v>
          </cell>
          <cell r="E132">
            <v>2134.3579681709175</v>
          </cell>
          <cell r="F132">
            <v>2252.182254196643</v>
          </cell>
          <cell r="G132">
            <v>2409.603226509701</v>
          </cell>
          <cell r="H132">
            <v>2215</v>
          </cell>
          <cell r="I132">
            <v>2293</v>
          </cell>
          <cell r="J132">
            <v>2391</v>
          </cell>
          <cell r="K132">
            <v>2467</v>
          </cell>
          <cell r="L132">
            <v>2529</v>
          </cell>
          <cell r="M132">
            <v>2561</v>
          </cell>
          <cell r="N132">
            <v>2557</v>
          </cell>
          <cell r="O132">
            <v>2557</v>
          </cell>
          <cell r="P132">
            <v>2558</v>
          </cell>
          <cell r="Q132">
            <v>2559</v>
          </cell>
          <cell r="R132">
            <v>2564</v>
          </cell>
          <cell r="S132">
            <v>2551</v>
          </cell>
          <cell r="T132">
            <v>2582</v>
          </cell>
          <cell r="U132">
            <v>2701</v>
          </cell>
          <cell r="V132">
            <v>2606</v>
          </cell>
          <cell r="W132">
            <v>2453</v>
          </cell>
          <cell r="X132">
            <v>2337</v>
          </cell>
          <cell r="Y132">
            <v>2246</v>
          </cell>
        </row>
        <row r="133">
          <cell r="A133">
            <v>43597</v>
          </cell>
          <cell r="B133">
            <v>2322.17473098051</v>
          </cell>
          <cell r="C133">
            <v>2232.1679584618855</v>
          </cell>
          <cell r="D133">
            <v>2166.162991948228</v>
          </cell>
          <cell r="E133">
            <v>2155.1621641959514</v>
          </cell>
          <cell r="F133">
            <v>2203.1657762058844</v>
          </cell>
          <cell r="G133">
            <v>2211.1663782075402</v>
          </cell>
          <cell r="H133">
            <v>2215</v>
          </cell>
          <cell r="I133">
            <v>2215</v>
          </cell>
          <cell r="J133">
            <v>2246</v>
          </cell>
          <cell r="K133">
            <v>2299</v>
          </cell>
          <cell r="L133">
            <v>2369</v>
          </cell>
          <cell r="M133">
            <v>2390</v>
          </cell>
          <cell r="N133">
            <v>2421</v>
          </cell>
          <cell r="O133">
            <v>2432</v>
          </cell>
          <cell r="P133">
            <v>2458</v>
          </cell>
          <cell r="Q133">
            <v>2486</v>
          </cell>
          <cell r="R133">
            <v>2521</v>
          </cell>
          <cell r="S133">
            <v>2549</v>
          </cell>
          <cell r="T133">
            <v>2597</v>
          </cell>
          <cell r="U133">
            <v>2806</v>
          </cell>
          <cell r="V133">
            <v>2678</v>
          </cell>
          <cell r="W133">
            <v>2486</v>
          </cell>
          <cell r="X133">
            <v>2315</v>
          </cell>
          <cell r="Y133">
            <v>2215</v>
          </cell>
        </row>
        <row r="134">
          <cell r="A134">
            <v>43598</v>
          </cell>
          <cell r="B134">
            <v>2403.7039030955584</v>
          </cell>
          <cell r="C134">
            <v>2291.8546433378197</v>
          </cell>
          <cell r="D134">
            <v>2200.0538358008075</v>
          </cell>
          <cell r="E134">
            <v>2162.0672947510093</v>
          </cell>
          <cell r="F134">
            <v>2166.2880215343203</v>
          </cell>
          <cell r="G134">
            <v>2104.0323014804849</v>
          </cell>
          <cell r="H134">
            <v>2377</v>
          </cell>
          <cell r="I134">
            <v>2513</v>
          </cell>
          <cell r="J134">
            <v>2671</v>
          </cell>
          <cell r="K134">
            <v>2980</v>
          </cell>
          <cell r="L134">
            <v>3180</v>
          </cell>
          <cell r="M134">
            <v>3323</v>
          </cell>
          <cell r="N134">
            <v>3461</v>
          </cell>
          <cell r="O134">
            <v>3543</v>
          </cell>
          <cell r="P134">
            <v>3607</v>
          </cell>
          <cell r="Q134">
            <v>3592</v>
          </cell>
          <cell r="R134">
            <v>3500</v>
          </cell>
          <cell r="S134">
            <v>3266</v>
          </cell>
          <cell r="T134">
            <v>3262</v>
          </cell>
          <cell r="U134">
            <v>3458</v>
          </cell>
          <cell r="V134">
            <v>3147</v>
          </cell>
          <cell r="W134">
            <v>2642</v>
          </cell>
          <cell r="X134">
            <v>2416</v>
          </cell>
          <cell r="Y134">
            <v>2272</v>
          </cell>
        </row>
        <row r="135">
          <cell r="A135">
            <v>43599</v>
          </cell>
          <cell r="B135">
            <v>2243.1613096127971</v>
          </cell>
          <cell r="C135">
            <v>2146.1975631634027</v>
          </cell>
          <cell r="D135">
            <v>2095.2166243085662</v>
          </cell>
          <cell r="E135">
            <v>2170.188593212737</v>
          </cell>
          <cell r="F135">
            <v>2294.1422484676336</v>
          </cell>
          <cell r="G135">
            <v>2424.0936612348632</v>
          </cell>
          <cell r="H135">
            <v>2464</v>
          </cell>
          <cell r="I135">
            <v>2647</v>
          </cell>
          <cell r="J135">
            <v>2895</v>
          </cell>
          <cell r="K135">
            <v>3124</v>
          </cell>
          <cell r="L135">
            <v>3307</v>
          </cell>
          <cell r="M135">
            <v>3382</v>
          </cell>
          <cell r="N135">
            <v>3400</v>
          </cell>
          <cell r="O135">
            <v>3481</v>
          </cell>
          <cell r="P135">
            <v>3510</v>
          </cell>
          <cell r="Q135">
            <v>3517</v>
          </cell>
          <cell r="R135">
            <v>3455</v>
          </cell>
          <cell r="S135">
            <v>3238</v>
          </cell>
          <cell r="T135">
            <v>3196</v>
          </cell>
          <cell r="U135">
            <v>3390</v>
          </cell>
          <cell r="V135">
            <v>3057</v>
          </cell>
          <cell r="W135">
            <v>2637</v>
          </cell>
          <cell r="X135">
            <v>2409</v>
          </cell>
          <cell r="Y135">
            <v>2272</v>
          </cell>
        </row>
        <row r="136">
          <cell r="A136">
            <v>43600</v>
          </cell>
          <cell r="B136">
            <v>2248.8897847527173</v>
          </cell>
          <cell r="C136">
            <v>2163.2086242891082</v>
          </cell>
          <cell r="D136">
            <v>2113.1477215463251</v>
          </cell>
          <cell r="E136">
            <v>2151.656108271543</v>
          </cell>
          <cell r="F136">
            <v>2267.1812684471961</v>
          </cell>
          <cell r="G136">
            <v>2428.9164926931107</v>
          </cell>
          <cell r="H136">
            <v>2462</v>
          </cell>
          <cell r="I136">
            <v>2608</v>
          </cell>
          <cell r="J136">
            <v>2834</v>
          </cell>
          <cell r="K136">
            <v>3067</v>
          </cell>
          <cell r="L136">
            <v>3269</v>
          </cell>
          <cell r="M136">
            <v>3422</v>
          </cell>
          <cell r="N136">
            <v>3553</v>
          </cell>
          <cell r="O136">
            <v>3632</v>
          </cell>
          <cell r="P136">
            <v>3790</v>
          </cell>
          <cell r="Q136">
            <v>3801</v>
          </cell>
          <cell r="R136">
            <v>3588</v>
          </cell>
          <cell r="S136">
            <v>3311</v>
          </cell>
          <cell r="T136">
            <v>3260</v>
          </cell>
          <cell r="U136">
            <v>3475</v>
          </cell>
          <cell r="V136">
            <v>3135</v>
          </cell>
          <cell r="W136">
            <v>2696</v>
          </cell>
          <cell r="X136">
            <v>2432</v>
          </cell>
          <cell r="Y136">
            <v>2293</v>
          </cell>
        </row>
        <row r="137">
          <cell r="A137">
            <v>43601</v>
          </cell>
          <cell r="B137">
            <v>2260.2193557685378</v>
          </cell>
          <cell r="C137">
            <v>2162.8293579303881</v>
          </cell>
          <cell r="D137">
            <v>2112.6879729048064</v>
          </cell>
          <cell r="E137">
            <v>2141.61569503495</v>
          </cell>
          <cell r="F137">
            <v>2267.9334150032428</v>
          </cell>
          <cell r="G137">
            <v>2435.7142033580744</v>
          </cell>
          <cell r="H137">
            <v>2478</v>
          </cell>
          <cell r="I137">
            <v>2637</v>
          </cell>
          <cell r="J137">
            <v>2907</v>
          </cell>
          <cell r="K137">
            <v>3188</v>
          </cell>
          <cell r="L137">
            <v>3433</v>
          </cell>
          <cell r="M137">
            <v>3527</v>
          </cell>
          <cell r="N137">
            <v>3667</v>
          </cell>
          <cell r="O137">
            <v>3856</v>
          </cell>
          <cell r="P137">
            <v>3889</v>
          </cell>
          <cell r="Q137">
            <v>3867</v>
          </cell>
          <cell r="R137">
            <v>3556</v>
          </cell>
          <cell r="S137">
            <v>3335</v>
          </cell>
          <cell r="T137">
            <v>3344</v>
          </cell>
          <cell r="U137">
            <v>3513</v>
          </cell>
          <cell r="V137">
            <v>3163</v>
          </cell>
          <cell r="W137">
            <v>2675</v>
          </cell>
          <cell r="X137">
            <v>2442</v>
          </cell>
          <cell r="Y137">
            <v>2297</v>
          </cell>
        </row>
        <row r="138">
          <cell r="A138">
            <v>43602</v>
          </cell>
          <cell r="B138">
            <v>2258.2474315068494</v>
          </cell>
          <cell r="C138">
            <v>2169.4077482876714</v>
          </cell>
          <cell r="D138">
            <v>2129.2866010273974</v>
          </cell>
          <cell r="E138">
            <v>2145.5261130136987</v>
          </cell>
          <cell r="F138">
            <v>2264.9342893835619</v>
          </cell>
          <cell r="G138">
            <v>2421.5978167808216</v>
          </cell>
          <cell r="H138">
            <v>2481</v>
          </cell>
          <cell r="I138">
            <v>2674</v>
          </cell>
          <cell r="J138">
            <v>2983</v>
          </cell>
          <cell r="K138">
            <v>3281</v>
          </cell>
          <cell r="L138">
            <v>3483</v>
          </cell>
          <cell r="M138">
            <v>3585</v>
          </cell>
          <cell r="N138">
            <v>3659</v>
          </cell>
          <cell r="O138">
            <v>3812</v>
          </cell>
          <cell r="P138">
            <v>3823</v>
          </cell>
          <cell r="Q138">
            <v>3652</v>
          </cell>
          <cell r="R138">
            <v>3497</v>
          </cell>
          <cell r="S138">
            <v>3192</v>
          </cell>
          <cell r="T138">
            <v>3101</v>
          </cell>
          <cell r="U138">
            <v>3316</v>
          </cell>
          <cell r="V138">
            <v>3033</v>
          </cell>
          <cell r="W138">
            <v>2658</v>
          </cell>
          <cell r="X138">
            <v>2456</v>
          </cell>
          <cell r="Y138">
            <v>2299</v>
          </cell>
        </row>
        <row r="139">
          <cell r="A139">
            <v>43603</v>
          </cell>
          <cell r="B139">
            <v>2237.8011988011986</v>
          </cell>
          <cell r="C139">
            <v>2153.3737690880548</v>
          </cell>
          <cell r="D139">
            <v>2108.7884972170687</v>
          </cell>
          <cell r="E139">
            <v>2127.7609533323816</v>
          </cell>
          <cell r="F139">
            <v>2266.2598829741687</v>
          </cell>
          <cell r="G139">
            <v>2400.0156985871272</v>
          </cell>
          <cell r="H139">
            <v>2215</v>
          </cell>
          <cell r="I139">
            <v>2310</v>
          </cell>
          <cell r="J139">
            <v>2433</v>
          </cell>
          <cell r="K139">
            <v>2562</v>
          </cell>
          <cell r="L139">
            <v>2647</v>
          </cell>
          <cell r="M139">
            <v>2713</v>
          </cell>
          <cell r="N139">
            <v>2749</v>
          </cell>
          <cell r="O139">
            <v>2792</v>
          </cell>
          <cell r="P139">
            <v>2842</v>
          </cell>
          <cell r="Q139">
            <v>2856</v>
          </cell>
          <cell r="R139">
            <v>2801</v>
          </cell>
          <cell r="S139">
            <v>2739</v>
          </cell>
          <cell r="T139">
            <v>2682</v>
          </cell>
          <cell r="U139">
            <v>2928</v>
          </cell>
          <cell r="V139">
            <v>2760</v>
          </cell>
          <cell r="W139">
            <v>2564</v>
          </cell>
          <cell r="X139">
            <v>2395</v>
          </cell>
          <cell r="Y139">
            <v>2272</v>
          </cell>
        </row>
        <row r="140">
          <cell r="A140">
            <v>43604</v>
          </cell>
          <cell r="B140">
            <v>2339.2609082813892</v>
          </cell>
          <cell r="C140">
            <v>2234.7239536954585</v>
          </cell>
          <cell r="D140">
            <v>2174.5658949243102</v>
          </cell>
          <cell r="E140">
            <v>2159.7729296527159</v>
          </cell>
          <cell r="F140">
            <v>2189.3588601959041</v>
          </cell>
          <cell r="G140">
            <v>2192.3174532502226</v>
          </cell>
          <cell r="H140">
            <v>2215</v>
          </cell>
          <cell r="I140">
            <v>2215</v>
          </cell>
          <cell r="J140">
            <v>2275</v>
          </cell>
          <cell r="K140">
            <v>2368</v>
          </cell>
          <cell r="L140">
            <v>2428</v>
          </cell>
          <cell r="M140">
            <v>2480</v>
          </cell>
          <cell r="N140">
            <v>2542</v>
          </cell>
          <cell r="O140">
            <v>2587</v>
          </cell>
          <cell r="P140">
            <v>2623</v>
          </cell>
          <cell r="Q140">
            <v>2661</v>
          </cell>
          <cell r="R140">
            <v>2699</v>
          </cell>
          <cell r="S140">
            <v>2686</v>
          </cell>
          <cell r="T140">
            <v>2730</v>
          </cell>
          <cell r="U140">
            <v>2966</v>
          </cell>
          <cell r="V140">
            <v>2751</v>
          </cell>
          <cell r="W140">
            <v>2537</v>
          </cell>
          <cell r="X140">
            <v>2348</v>
          </cell>
          <cell r="Y140">
            <v>2240</v>
          </cell>
        </row>
        <row r="141">
          <cell r="A141">
            <v>43605</v>
          </cell>
          <cell r="B141">
            <v>2395.0411611119644</v>
          </cell>
          <cell r="C141">
            <v>2290.5972968821993</v>
          </cell>
          <cell r="D141">
            <v>2201.5128244509292</v>
          </cell>
          <cell r="E141">
            <v>2168.7461219474735</v>
          </cell>
          <cell r="F141">
            <v>2174.8898786668715</v>
          </cell>
          <cell r="G141">
            <v>2103.2127169405621</v>
          </cell>
          <cell r="H141">
            <v>2390</v>
          </cell>
          <cell r="I141">
            <v>2543</v>
          </cell>
          <cell r="J141">
            <v>2700</v>
          </cell>
          <cell r="K141">
            <v>2949</v>
          </cell>
          <cell r="L141">
            <v>3150</v>
          </cell>
          <cell r="M141">
            <v>3275</v>
          </cell>
          <cell r="N141">
            <v>3437</v>
          </cell>
          <cell r="O141">
            <v>3529</v>
          </cell>
          <cell r="P141">
            <v>3575</v>
          </cell>
          <cell r="Q141">
            <v>3560</v>
          </cell>
          <cell r="R141">
            <v>3466</v>
          </cell>
          <cell r="S141">
            <v>3200</v>
          </cell>
          <cell r="T141">
            <v>3126</v>
          </cell>
          <cell r="U141">
            <v>3353</v>
          </cell>
          <cell r="V141">
            <v>3048</v>
          </cell>
          <cell r="W141">
            <v>2629</v>
          </cell>
          <cell r="X141">
            <v>2409</v>
          </cell>
          <cell r="Y141">
            <v>2274</v>
          </cell>
        </row>
        <row r="142">
          <cell r="A142">
            <v>43606</v>
          </cell>
          <cell r="B142">
            <v>2249.0980334171227</v>
          </cell>
          <cell r="C142">
            <v>2158.1454975602546</v>
          </cell>
          <cell r="D142">
            <v>2112.6692296318201</v>
          </cell>
          <cell r="E142">
            <v>2163.088570161171</v>
          </cell>
          <cell r="F142">
            <v>2279.7450835428067</v>
          </cell>
          <cell r="G142">
            <v>2409.2535856868253</v>
          </cell>
          <cell r="H142">
            <v>2468</v>
          </cell>
          <cell r="I142">
            <v>2617</v>
          </cell>
          <cell r="J142">
            <v>2865</v>
          </cell>
          <cell r="K142">
            <v>3105</v>
          </cell>
          <cell r="L142">
            <v>3346</v>
          </cell>
          <cell r="M142">
            <v>3450</v>
          </cell>
          <cell r="N142">
            <v>3534</v>
          </cell>
          <cell r="O142">
            <v>3615</v>
          </cell>
          <cell r="P142">
            <v>3647</v>
          </cell>
          <cell r="Q142">
            <v>3621</v>
          </cell>
          <cell r="R142">
            <v>3487</v>
          </cell>
          <cell r="S142">
            <v>3216</v>
          </cell>
          <cell r="T142">
            <v>3120</v>
          </cell>
          <cell r="U142">
            <v>3320</v>
          </cell>
          <cell r="V142">
            <v>3025</v>
          </cell>
          <cell r="W142">
            <v>2617</v>
          </cell>
          <cell r="X142">
            <v>2409</v>
          </cell>
          <cell r="Y142">
            <v>2272</v>
          </cell>
        </row>
        <row r="143">
          <cell r="A143">
            <v>43607</v>
          </cell>
          <cell r="B143">
            <v>2249.2525281503263</v>
          </cell>
          <cell r="C143">
            <v>2166.7991106648496</v>
          </cell>
          <cell r="D143">
            <v>2124.6136412536757</v>
          </cell>
          <cell r="E143">
            <v>2158.1702646489275</v>
          </cell>
          <cell r="F143">
            <v>2257.8813741662484</v>
          </cell>
          <cell r="G143">
            <v>2411.283081115972</v>
          </cell>
          <cell r="H143">
            <v>2454</v>
          </cell>
          <cell r="I143">
            <v>2600</v>
          </cell>
          <cell r="J143">
            <v>2817</v>
          </cell>
          <cell r="K143">
            <v>3038</v>
          </cell>
          <cell r="L143">
            <v>3208</v>
          </cell>
          <cell r="M143">
            <v>3295</v>
          </cell>
          <cell r="N143">
            <v>3366</v>
          </cell>
          <cell r="O143">
            <v>3439</v>
          </cell>
          <cell r="P143">
            <v>3446</v>
          </cell>
          <cell r="Q143">
            <v>3426</v>
          </cell>
          <cell r="R143">
            <v>3278</v>
          </cell>
          <cell r="S143">
            <v>3006</v>
          </cell>
          <cell r="T143">
            <v>2940</v>
          </cell>
          <cell r="U143">
            <v>3182</v>
          </cell>
          <cell r="V143">
            <v>2926</v>
          </cell>
          <cell r="W143">
            <v>2579</v>
          </cell>
          <cell r="X143">
            <v>2386</v>
          </cell>
          <cell r="Y143">
            <v>2258</v>
          </cell>
        </row>
        <row r="144">
          <cell r="A144">
            <v>43608</v>
          </cell>
          <cell r="B144">
            <v>2244.6249278707442</v>
          </cell>
          <cell r="C144">
            <v>2160.8127524523948</v>
          </cell>
          <cell r="D144">
            <v>2113.6081938834391</v>
          </cell>
          <cell r="E144">
            <v>2148.2890940565494</v>
          </cell>
          <cell r="F144">
            <v>2273.525678015003</v>
          </cell>
          <cell r="G144">
            <v>2415.1393537218696</v>
          </cell>
          <cell r="H144">
            <v>2429</v>
          </cell>
          <cell r="I144">
            <v>2568</v>
          </cell>
          <cell r="J144">
            <v>2722</v>
          </cell>
          <cell r="K144">
            <v>2969</v>
          </cell>
          <cell r="L144">
            <v>3108</v>
          </cell>
          <cell r="M144">
            <v>3098</v>
          </cell>
          <cell r="N144">
            <v>3130</v>
          </cell>
          <cell r="O144">
            <v>3174</v>
          </cell>
          <cell r="P144">
            <v>3164</v>
          </cell>
          <cell r="Q144">
            <v>3110</v>
          </cell>
          <cell r="R144">
            <v>3034</v>
          </cell>
          <cell r="S144">
            <v>2790</v>
          </cell>
          <cell r="T144">
            <v>2758</v>
          </cell>
          <cell r="U144">
            <v>3024</v>
          </cell>
          <cell r="V144">
            <v>2813</v>
          </cell>
          <cell r="W144">
            <v>2552</v>
          </cell>
          <cell r="X144">
            <v>2369</v>
          </cell>
          <cell r="Y144">
            <v>2253</v>
          </cell>
        </row>
        <row r="145">
          <cell r="A145">
            <v>43609</v>
          </cell>
          <cell r="B145">
            <v>2249.020103808758</v>
          </cell>
          <cell r="C145">
            <v>2157.3427882155129</v>
          </cell>
          <cell r="D145">
            <v>2106.6276774618027</v>
          </cell>
          <cell r="E145">
            <v>2146.6145917099207</v>
          </cell>
          <cell r="F145">
            <v>2260.7235909057677</v>
          </cell>
          <cell r="G145">
            <v>2420.6712478982381</v>
          </cell>
          <cell r="H145">
            <v>2409</v>
          </cell>
          <cell r="I145">
            <v>2546</v>
          </cell>
          <cell r="J145">
            <v>2694</v>
          </cell>
          <cell r="K145">
            <v>2912</v>
          </cell>
          <cell r="L145">
            <v>3045</v>
          </cell>
          <cell r="M145">
            <v>3055</v>
          </cell>
          <cell r="N145">
            <v>3074</v>
          </cell>
          <cell r="O145">
            <v>3093</v>
          </cell>
          <cell r="P145">
            <v>3061</v>
          </cell>
          <cell r="Q145">
            <v>3013</v>
          </cell>
          <cell r="R145">
            <v>2887</v>
          </cell>
          <cell r="S145">
            <v>2733</v>
          </cell>
          <cell r="T145">
            <v>2690</v>
          </cell>
          <cell r="U145">
            <v>2885</v>
          </cell>
          <cell r="V145">
            <v>2711</v>
          </cell>
          <cell r="W145">
            <v>2516</v>
          </cell>
          <cell r="X145">
            <v>2369</v>
          </cell>
          <cell r="Y145">
            <v>2252</v>
          </cell>
        </row>
        <row r="146">
          <cell r="A146">
            <v>43610</v>
          </cell>
          <cell r="B146">
            <v>2244.6419117647056</v>
          </cell>
          <cell r="C146">
            <v>2154.7389705882356</v>
          </cell>
          <cell r="D146">
            <v>2108.8102941176471</v>
          </cell>
          <cell r="E146">
            <v>2137.1492647058822</v>
          </cell>
          <cell r="F146">
            <v>2250.5051470588237</v>
          </cell>
          <cell r="G146">
            <v>2394.1544117647059</v>
          </cell>
          <cell r="H146">
            <v>2215</v>
          </cell>
          <cell r="I146">
            <v>2261</v>
          </cell>
          <cell r="J146">
            <v>2339</v>
          </cell>
          <cell r="K146">
            <v>2414</v>
          </cell>
          <cell r="L146">
            <v>2446</v>
          </cell>
          <cell r="M146">
            <v>2456</v>
          </cell>
          <cell r="N146">
            <v>2442</v>
          </cell>
          <cell r="O146">
            <v>2432</v>
          </cell>
          <cell r="P146">
            <v>2432</v>
          </cell>
          <cell r="Q146">
            <v>2439</v>
          </cell>
          <cell r="R146">
            <v>2428</v>
          </cell>
          <cell r="S146">
            <v>2424</v>
          </cell>
          <cell r="T146">
            <v>2450</v>
          </cell>
          <cell r="U146">
            <v>2568</v>
          </cell>
          <cell r="V146">
            <v>2526</v>
          </cell>
          <cell r="W146">
            <v>2418</v>
          </cell>
          <cell r="X146">
            <v>2297</v>
          </cell>
          <cell r="Y146">
            <v>2215</v>
          </cell>
        </row>
        <row r="147">
          <cell r="A147">
            <v>43611</v>
          </cell>
          <cell r="B147">
            <v>2357.545489680761</v>
          </cell>
          <cell r="C147">
            <v>2248.7514879802116</v>
          </cell>
          <cell r="D147">
            <v>2160.484656411842</v>
          </cell>
          <cell r="E147">
            <v>2143.0365617994898</v>
          </cell>
          <cell r="F147">
            <v>2179.9854680374119</v>
          </cell>
          <cell r="G147">
            <v>2188.1963360902837</v>
          </cell>
          <cell r="H147">
            <v>2215</v>
          </cell>
          <cell r="I147">
            <v>2215</v>
          </cell>
          <cell r="J147">
            <v>2215</v>
          </cell>
          <cell r="K147">
            <v>2265</v>
          </cell>
          <cell r="L147">
            <v>2297</v>
          </cell>
          <cell r="M147">
            <v>2311</v>
          </cell>
          <cell r="N147">
            <v>2339</v>
          </cell>
          <cell r="O147">
            <v>2373</v>
          </cell>
          <cell r="P147">
            <v>2396</v>
          </cell>
          <cell r="Q147">
            <v>2416</v>
          </cell>
          <cell r="R147">
            <v>2447</v>
          </cell>
          <cell r="S147">
            <v>2461</v>
          </cell>
          <cell r="T147">
            <v>2462</v>
          </cell>
          <cell r="U147">
            <v>2595</v>
          </cell>
          <cell r="V147">
            <v>2556</v>
          </cell>
          <cell r="W147">
            <v>2419</v>
          </cell>
          <cell r="X147">
            <v>2293</v>
          </cell>
          <cell r="Y147">
            <v>2215</v>
          </cell>
        </row>
        <row r="148">
          <cell r="A148">
            <v>43612</v>
          </cell>
          <cell r="B148">
            <v>2441.8274237540295</v>
          </cell>
          <cell r="C148">
            <v>2288.0461195140092</v>
          </cell>
          <cell r="D148">
            <v>2189.1867096454253</v>
          </cell>
          <cell r="E148">
            <v>2166.1195140094223</v>
          </cell>
          <cell r="F148">
            <v>2171.611703446566</v>
          </cell>
          <cell r="G148">
            <v>2033.2085296305481</v>
          </cell>
          <cell r="H148">
            <v>2215</v>
          </cell>
          <cell r="I148">
            <v>2215</v>
          </cell>
          <cell r="J148">
            <v>2272</v>
          </cell>
          <cell r="K148">
            <v>2360</v>
          </cell>
          <cell r="L148">
            <v>2418</v>
          </cell>
          <cell r="M148">
            <v>2466</v>
          </cell>
          <cell r="N148">
            <v>2522</v>
          </cell>
          <cell r="O148">
            <v>2571</v>
          </cell>
          <cell r="P148">
            <v>2627</v>
          </cell>
          <cell r="Q148">
            <v>2685</v>
          </cell>
          <cell r="R148">
            <v>2709</v>
          </cell>
          <cell r="S148">
            <v>2664</v>
          </cell>
          <cell r="T148">
            <v>2640</v>
          </cell>
          <cell r="U148">
            <v>2839</v>
          </cell>
          <cell r="V148">
            <v>2726</v>
          </cell>
          <cell r="W148">
            <v>2497</v>
          </cell>
          <cell r="X148">
            <v>2315</v>
          </cell>
          <cell r="Y148">
            <v>2215</v>
          </cell>
        </row>
        <row r="149">
          <cell r="A149">
            <v>43613</v>
          </cell>
          <cell r="B149">
            <v>2399.1115900772675</v>
          </cell>
          <cell r="C149">
            <v>2260.3468889792598</v>
          </cell>
          <cell r="D149">
            <v>2154.1051647010981</v>
          </cell>
          <cell r="E149">
            <v>2176.8712484749894</v>
          </cell>
          <cell r="F149">
            <v>2185.5440422936153</v>
          </cell>
          <cell r="G149">
            <v>2153.0210654737698</v>
          </cell>
          <cell r="H149">
            <v>2395</v>
          </cell>
          <cell r="I149">
            <v>2547</v>
          </cell>
          <cell r="J149">
            <v>2727</v>
          </cell>
          <cell r="K149">
            <v>2994</v>
          </cell>
          <cell r="L149">
            <v>3219</v>
          </cell>
          <cell r="M149">
            <v>3385</v>
          </cell>
          <cell r="N149">
            <v>3520</v>
          </cell>
          <cell r="O149">
            <v>3779</v>
          </cell>
          <cell r="P149">
            <v>3878</v>
          </cell>
          <cell r="Q149">
            <v>3656</v>
          </cell>
          <cell r="R149">
            <v>3628</v>
          </cell>
          <cell r="S149">
            <v>3338</v>
          </cell>
          <cell r="T149">
            <v>3153</v>
          </cell>
          <cell r="U149">
            <v>3331</v>
          </cell>
          <cell r="V149">
            <v>3080</v>
          </cell>
          <cell r="W149">
            <v>2629</v>
          </cell>
          <cell r="X149">
            <v>2408</v>
          </cell>
          <cell r="Y149">
            <v>2272</v>
          </cell>
        </row>
        <row r="150">
          <cell r="A150">
            <v>43614</v>
          </cell>
          <cell r="B150">
            <v>2250.6231480785141</v>
          </cell>
          <cell r="C150">
            <v>2146.0365495976539</v>
          </cell>
          <cell r="D150">
            <v>2087.7094081371738</v>
          </cell>
          <cell r="E150">
            <v>2152.0703918177032</v>
          </cell>
          <cell r="F150">
            <v>2294.8713243588782</v>
          </cell>
          <cell r="G150">
            <v>2440.6891780100773</v>
          </cell>
          <cell r="H150">
            <v>2466</v>
          </cell>
          <cell r="I150">
            <v>2641</v>
          </cell>
          <cell r="J150">
            <v>2909</v>
          </cell>
          <cell r="K150">
            <v>3169</v>
          </cell>
          <cell r="L150">
            <v>3375</v>
          </cell>
          <cell r="M150">
            <v>3490</v>
          </cell>
          <cell r="N150">
            <v>3637</v>
          </cell>
          <cell r="O150">
            <v>3834</v>
          </cell>
          <cell r="P150">
            <v>3911</v>
          </cell>
          <cell r="Q150">
            <v>3900</v>
          </cell>
          <cell r="R150">
            <v>3611</v>
          </cell>
          <cell r="S150">
            <v>3293</v>
          </cell>
          <cell r="T150">
            <v>3172</v>
          </cell>
          <cell r="U150">
            <v>3378</v>
          </cell>
          <cell r="V150">
            <v>3089</v>
          </cell>
          <cell r="W150">
            <v>2654</v>
          </cell>
          <cell r="X150">
            <v>2426</v>
          </cell>
          <cell r="Y150">
            <v>2277</v>
          </cell>
        </row>
        <row r="151">
          <cell r="A151">
            <v>43615</v>
          </cell>
          <cell r="B151">
            <v>2254.0545061283347</v>
          </cell>
          <cell r="C151">
            <v>2162.4654650324442</v>
          </cell>
          <cell r="D151">
            <v>2111.3684210526317</v>
          </cell>
          <cell r="E151">
            <v>2152.8245133381402</v>
          </cell>
          <cell r="F151">
            <v>2261.7672674837777</v>
          </cell>
          <cell r="G151">
            <v>2429.5198269646717</v>
          </cell>
          <cell r="H151">
            <v>2462</v>
          </cell>
          <cell r="I151">
            <v>2612</v>
          </cell>
          <cell r="J151">
            <v>2922</v>
          </cell>
          <cell r="K151">
            <v>3230</v>
          </cell>
          <cell r="L151">
            <v>3479</v>
          </cell>
          <cell r="M151">
            <v>3598</v>
          </cell>
          <cell r="N151">
            <v>3933</v>
          </cell>
          <cell r="O151">
            <v>4054</v>
          </cell>
          <cell r="P151">
            <v>4175</v>
          </cell>
          <cell r="Q151">
            <v>4164</v>
          </cell>
          <cell r="R151">
            <v>4043</v>
          </cell>
          <cell r="S151">
            <v>3679</v>
          </cell>
          <cell r="T151">
            <v>3472</v>
          </cell>
          <cell r="U151">
            <v>3562</v>
          </cell>
          <cell r="V151">
            <v>3286</v>
          </cell>
          <cell r="W151">
            <v>2731</v>
          </cell>
          <cell r="X151">
            <v>2441</v>
          </cell>
          <cell r="Y151">
            <v>2298</v>
          </cell>
        </row>
        <row r="152">
          <cell r="A152">
            <v>43616</v>
          </cell>
          <cell r="B152">
            <v>2249.9352517985612</v>
          </cell>
          <cell r="C152">
            <v>2172.0528776978417</v>
          </cell>
          <cell r="D152">
            <v>2119.1697841726618</v>
          </cell>
          <cell r="E152">
            <v>2144.1690647482014</v>
          </cell>
          <cell r="F152">
            <v>2257.6273381294964</v>
          </cell>
          <cell r="G152">
            <v>2422.0456834532374</v>
          </cell>
          <cell r="H152">
            <v>2460</v>
          </cell>
          <cell r="I152">
            <v>2635</v>
          </cell>
          <cell r="J152">
            <v>2972</v>
          </cell>
          <cell r="K152">
            <v>3328</v>
          </cell>
          <cell r="L152">
            <v>3691</v>
          </cell>
          <cell r="M152">
            <v>3966</v>
          </cell>
          <cell r="N152">
            <v>4142</v>
          </cell>
          <cell r="O152">
            <v>4186</v>
          </cell>
          <cell r="P152">
            <v>4208</v>
          </cell>
          <cell r="Q152">
            <v>4219</v>
          </cell>
          <cell r="R152">
            <v>4197</v>
          </cell>
          <cell r="S152">
            <v>4032</v>
          </cell>
          <cell r="T152">
            <v>3641</v>
          </cell>
          <cell r="U152">
            <v>3703</v>
          </cell>
          <cell r="V152">
            <v>3351</v>
          </cell>
          <cell r="W152">
            <v>2778</v>
          </cell>
          <cell r="X152">
            <v>2506</v>
          </cell>
          <cell r="Y152">
            <v>2525</v>
          </cell>
        </row>
        <row r="153">
          <cell r="A153">
            <v>43617</v>
          </cell>
          <cell r="B153">
            <v>2418</v>
          </cell>
          <cell r="C153">
            <v>2368</v>
          </cell>
          <cell r="D153">
            <v>2347</v>
          </cell>
          <cell r="E153">
            <v>2343</v>
          </cell>
          <cell r="F153">
            <v>2349</v>
          </cell>
          <cell r="G153">
            <v>2350</v>
          </cell>
          <cell r="H153">
            <v>2406</v>
          </cell>
          <cell r="I153">
            <v>2541</v>
          </cell>
          <cell r="J153">
            <v>2712</v>
          </cell>
          <cell r="K153">
            <v>2850</v>
          </cell>
          <cell r="L153">
            <v>3034</v>
          </cell>
          <cell r="M153">
            <v>3188</v>
          </cell>
          <cell r="N153">
            <v>3295</v>
          </cell>
          <cell r="O153">
            <v>3401</v>
          </cell>
          <cell r="P153">
            <v>3497</v>
          </cell>
          <cell r="Q153">
            <v>3540</v>
          </cell>
          <cell r="R153">
            <v>3512</v>
          </cell>
          <cell r="S153">
            <v>3372</v>
          </cell>
          <cell r="T153">
            <v>3245</v>
          </cell>
          <cell r="U153">
            <v>3275</v>
          </cell>
          <cell r="V153">
            <v>3138</v>
          </cell>
          <cell r="W153">
            <v>2838</v>
          </cell>
          <cell r="X153">
            <v>2650</v>
          </cell>
          <cell r="Y153">
            <v>2470</v>
          </cell>
        </row>
        <row r="154">
          <cell r="A154">
            <v>43618</v>
          </cell>
          <cell r="B154">
            <v>2389</v>
          </cell>
          <cell r="C154">
            <v>2349</v>
          </cell>
          <cell r="D154">
            <v>2279</v>
          </cell>
          <cell r="E154">
            <v>2275</v>
          </cell>
          <cell r="F154">
            <v>2265</v>
          </cell>
          <cell r="G154">
            <v>2216</v>
          </cell>
          <cell r="H154">
            <v>2293</v>
          </cell>
          <cell r="I154">
            <v>2368</v>
          </cell>
          <cell r="J154">
            <v>2451</v>
          </cell>
          <cell r="K154">
            <v>2581</v>
          </cell>
          <cell r="L154">
            <v>2694</v>
          </cell>
          <cell r="M154">
            <v>2776</v>
          </cell>
          <cell r="N154">
            <v>2856</v>
          </cell>
          <cell r="O154">
            <v>2983</v>
          </cell>
          <cell r="P154">
            <v>3111</v>
          </cell>
          <cell r="Q154">
            <v>3183</v>
          </cell>
          <cell r="R154">
            <v>3194</v>
          </cell>
          <cell r="S154">
            <v>3150</v>
          </cell>
          <cell r="T154">
            <v>3025</v>
          </cell>
          <cell r="U154">
            <v>3109</v>
          </cell>
          <cell r="V154">
            <v>2985</v>
          </cell>
          <cell r="W154">
            <v>2772</v>
          </cell>
          <cell r="X154">
            <v>2576</v>
          </cell>
          <cell r="Y154">
            <v>2418</v>
          </cell>
        </row>
        <row r="155">
          <cell r="A155">
            <v>43619</v>
          </cell>
          <cell r="B155">
            <v>2353</v>
          </cell>
          <cell r="C155">
            <v>2325</v>
          </cell>
          <cell r="D155">
            <v>2291</v>
          </cell>
          <cell r="E155">
            <v>2326</v>
          </cell>
          <cell r="F155">
            <v>2368</v>
          </cell>
          <cell r="G155">
            <v>2418</v>
          </cell>
          <cell r="H155">
            <v>2590</v>
          </cell>
          <cell r="I155">
            <v>2753</v>
          </cell>
          <cell r="J155">
            <v>2883</v>
          </cell>
          <cell r="K155">
            <v>3089</v>
          </cell>
          <cell r="L155">
            <v>3227</v>
          </cell>
          <cell r="M155">
            <v>3299</v>
          </cell>
          <cell r="N155">
            <v>3384</v>
          </cell>
          <cell r="O155">
            <v>3480</v>
          </cell>
          <cell r="P155">
            <v>3559</v>
          </cell>
          <cell r="Q155">
            <v>3579</v>
          </cell>
          <cell r="R155">
            <v>3501</v>
          </cell>
          <cell r="S155">
            <v>3335</v>
          </cell>
          <cell r="T155">
            <v>3215</v>
          </cell>
          <cell r="U155">
            <v>3302</v>
          </cell>
          <cell r="V155">
            <v>3179</v>
          </cell>
          <cell r="W155">
            <v>2844</v>
          </cell>
          <cell r="X155">
            <v>2605</v>
          </cell>
          <cell r="Y155">
            <v>2460</v>
          </cell>
        </row>
        <row r="156">
          <cell r="A156">
            <v>43620</v>
          </cell>
          <cell r="B156">
            <v>2384</v>
          </cell>
          <cell r="C156">
            <v>2352</v>
          </cell>
          <cell r="D156">
            <v>2332</v>
          </cell>
          <cell r="E156">
            <v>2352</v>
          </cell>
          <cell r="F156">
            <v>2368</v>
          </cell>
          <cell r="G156">
            <v>2479</v>
          </cell>
          <cell r="H156">
            <v>2667</v>
          </cell>
          <cell r="I156">
            <v>2823</v>
          </cell>
          <cell r="J156">
            <v>3018</v>
          </cell>
          <cell r="K156">
            <v>3185</v>
          </cell>
          <cell r="L156">
            <v>3317</v>
          </cell>
          <cell r="M156">
            <v>3378</v>
          </cell>
          <cell r="N156">
            <v>3429</v>
          </cell>
          <cell r="O156">
            <v>3557</v>
          </cell>
          <cell r="P156">
            <v>3618</v>
          </cell>
          <cell r="Q156">
            <v>3628</v>
          </cell>
          <cell r="R156">
            <v>3544</v>
          </cell>
          <cell r="S156">
            <v>3377</v>
          </cell>
          <cell r="T156">
            <v>3238</v>
          </cell>
          <cell r="U156">
            <v>3328</v>
          </cell>
          <cell r="V156">
            <v>3166</v>
          </cell>
          <cell r="W156">
            <v>2874</v>
          </cell>
          <cell r="X156">
            <v>2644</v>
          </cell>
          <cell r="Y156">
            <v>2475</v>
          </cell>
        </row>
        <row r="157">
          <cell r="A157">
            <v>43621</v>
          </cell>
          <cell r="B157">
            <v>2400</v>
          </cell>
          <cell r="C157">
            <v>2352</v>
          </cell>
          <cell r="D157">
            <v>2335</v>
          </cell>
          <cell r="E157">
            <v>2343</v>
          </cell>
          <cell r="F157">
            <v>2388</v>
          </cell>
          <cell r="G157">
            <v>2492</v>
          </cell>
          <cell r="H157">
            <v>2686</v>
          </cell>
          <cell r="I157">
            <v>2832</v>
          </cell>
          <cell r="J157">
            <v>3064</v>
          </cell>
          <cell r="K157">
            <v>3201</v>
          </cell>
          <cell r="L157">
            <v>3282</v>
          </cell>
          <cell r="M157">
            <v>3317</v>
          </cell>
          <cell r="N157">
            <v>3397</v>
          </cell>
          <cell r="O157">
            <v>3496</v>
          </cell>
          <cell r="P157">
            <v>3546</v>
          </cell>
          <cell r="Q157">
            <v>3567</v>
          </cell>
          <cell r="R157">
            <v>3488</v>
          </cell>
          <cell r="S157">
            <v>3333</v>
          </cell>
          <cell r="T157">
            <v>3225</v>
          </cell>
          <cell r="U157">
            <v>3313</v>
          </cell>
          <cell r="V157">
            <v>3172</v>
          </cell>
          <cell r="W157">
            <v>2861</v>
          </cell>
          <cell r="X157">
            <v>2641</v>
          </cell>
          <cell r="Y157">
            <v>2465</v>
          </cell>
        </row>
        <row r="158">
          <cell r="A158">
            <v>43622</v>
          </cell>
          <cell r="B158">
            <v>2386</v>
          </cell>
          <cell r="C158">
            <v>2352</v>
          </cell>
          <cell r="D158">
            <v>2335</v>
          </cell>
          <cell r="E158">
            <v>2343</v>
          </cell>
          <cell r="F158">
            <v>2388</v>
          </cell>
          <cell r="G158">
            <v>2468</v>
          </cell>
          <cell r="H158">
            <v>2675</v>
          </cell>
          <cell r="I158">
            <v>2852</v>
          </cell>
          <cell r="J158">
            <v>3079</v>
          </cell>
          <cell r="K158">
            <v>3237</v>
          </cell>
          <cell r="L158">
            <v>3366</v>
          </cell>
          <cell r="M158">
            <v>3408</v>
          </cell>
          <cell r="N158">
            <v>3486</v>
          </cell>
          <cell r="O158">
            <v>3581</v>
          </cell>
          <cell r="P158">
            <v>3630</v>
          </cell>
          <cell r="Q158">
            <v>3623</v>
          </cell>
          <cell r="R158">
            <v>3549</v>
          </cell>
          <cell r="S158">
            <v>3389</v>
          </cell>
          <cell r="T158">
            <v>3229</v>
          </cell>
          <cell r="U158">
            <v>3315</v>
          </cell>
          <cell r="V158">
            <v>3191</v>
          </cell>
          <cell r="W158">
            <v>2850</v>
          </cell>
          <cell r="X158">
            <v>2644</v>
          </cell>
          <cell r="Y158">
            <v>2475</v>
          </cell>
        </row>
        <row r="159">
          <cell r="A159">
            <v>43623</v>
          </cell>
          <cell r="B159">
            <v>2388</v>
          </cell>
          <cell r="C159">
            <v>2352</v>
          </cell>
          <cell r="D159">
            <v>2332</v>
          </cell>
          <cell r="E159">
            <v>2344</v>
          </cell>
          <cell r="F159">
            <v>2377</v>
          </cell>
          <cell r="G159">
            <v>2460</v>
          </cell>
          <cell r="H159">
            <v>2639</v>
          </cell>
          <cell r="I159">
            <v>2826</v>
          </cell>
          <cell r="J159">
            <v>3045</v>
          </cell>
          <cell r="K159">
            <v>3214</v>
          </cell>
          <cell r="L159">
            <v>3337</v>
          </cell>
          <cell r="M159">
            <v>3392</v>
          </cell>
          <cell r="N159">
            <v>3467</v>
          </cell>
          <cell r="O159">
            <v>3569</v>
          </cell>
          <cell r="P159">
            <v>3625</v>
          </cell>
          <cell r="Q159">
            <v>3603</v>
          </cell>
          <cell r="R159">
            <v>3505</v>
          </cell>
          <cell r="S159">
            <v>3325</v>
          </cell>
          <cell r="T159">
            <v>3184</v>
          </cell>
          <cell r="U159">
            <v>3233</v>
          </cell>
          <cell r="V159">
            <v>3125</v>
          </cell>
          <cell r="W159">
            <v>2861</v>
          </cell>
          <cell r="X159">
            <v>2676</v>
          </cell>
          <cell r="Y159">
            <v>2500</v>
          </cell>
        </row>
        <row r="160">
          <cell r="A160">
            <v>43624</v>
          </cell>
          <cell r="B160">
            <v>2406</v>
          </cell>
          <cell r="C160">
            <v>2362</v>
          </cell>
          <cell r="D160">
            <v>2339</v>
          </cell>
          <cell r="E160">
            <v>2335</v>
          </cell>
          <cell r="F160">
            <v>2344</v>
          </cell>
          <cell r="G160">
            <v>2350</v>
          </cell>
          <cell r="H160">
            <v>2405</v>
          </cell>
          <cell r="I160">
            <v>2516</v>
          </cell>
          <cell r="J160">
            <v>2650</v>
          </cell>
          <cell r="K160">
            <v>2759</v>
          </cell>
          <cell r="L160">
            <v>2802</v>
          </cell>
          <cell r="M160">
            <v>2852</v>
          </cell>
          <cell r="N160">
            <v>2854</v>
          </cell>
          <cell r="O160">
            <v>2884</v>
          </cell>
          <cell r="P160">
            <v>2907</v>
          </cell>
          <cell r="Q160">
            <v>2917</v>
          </cell>
          <cell r="R160">
            <v>2896</v>
          </cell>
          <cell r="S160">
            <v>2864</v>
          </cell>
          <cell r="T160">
            <v>2841</v>
          </cell>
          <cell r="U160">
            <v>2933</v>
          </cell>
          <cell r="V160">
            <v>2889</v>
          </cell>
          <cell r="W160">
            <v>2755</v>
          </cell>
          <cell r="X160">
            <v>2581</v>
          </cell>
          <cell r="Y160">
            <v>2427</v>
          </cell>
        </row>
        <row r="161">
          <cell r="A161">
            <v>43625</v>
          </cell>
          <cell r="B161">
            <v>2362</v>
          </cell>
          <cell r="C161">
            <v>2335</v>
          </cell>
          <cell r="D161">
            <v>2271</v>
          </cell>
          <cell r="E161">
            <v>2246</v>
          </cell>
          <cell r="F161">
            <v>2249</v>
          </cell>
          <cell r="G161">
            <v>2186</v>
          </cell>
          <cell r="H161">
            <v>2276</v>
          </cell>
          <cell r="I161">
            <v>2418</v>
          </cell>
          <cell r="J161">
            <v>2423</v>
          </cell>
          <cell r="K161">
            <v>2525</v>
          </cell>
          <cell r="L161">
            <v>2601</v>
          </cell>
          <cell r="M161">
            <v>2654</v>
          </cell>
          <cell r="N161">
            <v>2714</v>
          </cell>
          <cell r="O161">
            <v>2772</v>
          </cell>
          <cell r="P161">
            <v>2819</v>
          </cell>
          <cell r="Q161">
            <v>2861</v>
          </cell>
          <cell r="R161">
            <v>2899</v>
          </cell>
          <cell r="S161">
            <v>2896</v>
          </cell>
          <cell r="T161">
            <v>2889</v>
          </cell>
          <cell r="U161">
            <v>3015</v>
          </cell>
          <cell r="V161">
            <v>2925</v>
          </cell>
          <cell r="W161">
            <v>2750</v>
          </cell>
          <cell r="X161">
            <v>2557</v>
          </cell>
          <cell r="Y161">
            <v>2418</v>
          </cell>
        </row>
        <row r="162">
          <cell r="A162">
            <v>43626</v>
          </cell>
          <cell r="B162">
            <v>2352</v>
          </cell>
          <cell r="C162">
            <v>2315</v>
          </cell>
          <cell r="D162">
            <v>2275</v>
          </cell>
          <cell r="E162">
            <v>2315</v>
          </cell>
          <cell r="F162">
            <v>2356</v>
          </cell>
          <cell r="G162">
            <v>2418</v>
          </cell>
          <cell r="H162">
            <v>2571</v>
          </cell>
          <cell r="I162">
            <v>2756</v>
          </cell>
          <cell r="J162">
            <v>2912</v>
          </cell>
          <cell r="K162">
            <v>3154</v>
          </cell>
          <cell r="L162">
            <v>3290</v>
          </cell>
          <cell r="M162">
            <v>3394</v>
          </cell>
          <cell r="N162">
            <v>3521</v>
          </cell>
          <cell r="O162">
            <v>3642</v>
          </cell>
          <cell r="P162">
            <v>3723</v>
          </cell>
          <cell r="Q162">
            <v>3758</v>
          </cell>
          <cell r="R162">
            <v>3706</v>
          </cell>
          <cell r="S162">
            <v>3532</v>
          </cell>
          <cell r="T162">
            <v>3381</v>
          </cell>
          <cell r="U162">
            <v>3426</v>
          </cell>
          <cell r="V162">
            <v>3283</v>
          </cell>
          <cell r="W162">
            <v>2955</v>
          </cell>
          <cell r="X162">
            <v>2705</v>
          </cell>
          <cell r="Y162">
            <v>2508</v>
          </cell>
        </row>
        <row r="163">
          <cell r="A163">
            <v>43627</v>
          </cell>
          <cell r="B163">
            <v>2409</v>
          </cell>
          <cell r="C163">
            <v>2356</v>
          </cell>
          <cell r="D163">
            <v>2343</v>
          </cell>
          <cell r="E163">
            <v>2352</v>
          </cell>
          <cell r="F163">
            <v>2404</v>
          </cell>
          <cell r="G163">
            <v>2490</v>
          </cell>
          <cell r="H163">
            <v>2694</v>
          </cell>
          <cell r="I163">
            <v>2873</v>
          </cell>
          <cell r="J163">
            <v>3145</v>
          </cell>
          <cell r="K163">
            <v>3356</v>
          </cell>
          <cell r="L163">
            <v>3511</v>
          </cell>
          <cell r="M163">
            <v>3648</v>
          </cell>
          <cell r="N163">
            <v>3761</v>
          </cell>
          <cell r="O163">
            <v>3890</v>
          </cell>
          <cell r="P163">
            <v>3932</v>
          </cell>
          <cell r="Q163">
            <v>3947</v>
          </cell>
          <cell r="R163">
            <v>3855</v>
          </cell>
          <cell r="S163">
            <v>3634</v>
          </cell>
          <cell r="T163">
            <v>3464</v>
          </cell>
          <cell r="U163">
            <v>3507</v>
          </cell>
          <cell r="V163">
            <v>3363</v>
          </cell>
          <cell r="W163">
            <v>3067</v>
          </cell>
          <cell r="X163">
            <v>2735</v>
          </cell>
          <cell r="Y163">
            <v>2529</v>
          </cell>
        </row>
        <row r="164">
          <cell r="A164">
            <v>43628</v>
          </cell>
          <cell r="B164">
            <v>2418</v>
          </cell>
          <cell r="C164">
            <v>2368</v>
          </cell>
          <cell r="D164">
            <v>2352</v>
          </cell>
          <cell r="E164">
            <v>2356</v>
          </cell>
          <cell r="F164">
            <v>2415</v>
          </cell>
          <cell r="G164">
            <v>2508</v>
          </cell>
          <cell r="H164">
            <v>2706</v>
          </cell>
          <cell r="I164">
            <v>2884</v>
          </cell>
          <cell r="J164">
            <v>3133</v>
          </cell>
          <cell r="K164">
            <v>3338</v>
          </cell>
          <cell r="L164">
            <v>3474</v>
          </cell>
          <cell r="M164">
            <v>3575</v>
          </cell>
          <cell r="N164">
            <v>3690</v>
          </cell>
          <cell r="O164">
            <v>3778</v>
          </cell>
          <cell r="P164">
            <v>3913</v>
          </cell>
          <cell r="Q164">
            <v>3925</v>
          </cell>
          <cell r="R164">
            <v>3825</v>
          </cell>
          <cell r="S164">
            <v>3599</v>
          </cell>
          <cell r="T164">
            <v>3434</v>
          </cell>
          <cell r="U164">
            <v>3463</v>
          </cell>
          <cell r="V164">
            <v>3347</v>
          </cell>
          <cell r="W164">
            <v>3033</v>
          </cell>
          <cell r="X164">
            <v>2735</v>
          </cell>
          <cell r="Y164">
            <v>2524</v>
          </cell>
        </row>
        <row r="165">
          <cell r="A165">
            <v>43629</v>
          </cell>
          <cell r="B165">
            <v>2420</v>
          </cell>
          <cell r="C165">
            <v>2372</v>
          </cell>
          <cell r="D165">
            <v>2353</v>
          </cell>
          <cell r="E165">
            <v>2360</v>
          </cell>
          <cell r="F165">
            <v>2405</v>
          </cell>
          <cell r="G165">
            <v>2493</v>
          </cell>
          <cell r="H165">
            <v>2681</v>
          </cell>
          <cell r="I165">
            <v>2862</v>
          </cell>
          <cell r="J165">
            <v>3114</v>
          </cell>
          <cell r="K165">
            <v>3278</v>
          </cell>
          <cell r="L165">
            <v>3403</v>
          </cell>
          <cell r="M165">
            <v>3518</v>
          </cell>
          <cell r="N165">
            <v>3621</v>
          </cell>
          <cell r="O165">
            <v>3746</v>
          </cell>
          <cell r="P165">
            <v>3852</v>
          </cell>
          <cell r="Q165">
            <v>3908</v>
          </cell>
          <cell r="R165">
            <v>3810</v>
          </cell>
          <cell r="S165">
            <v>3591</v>
          </cell>
          <cell r="T165">
            <v>3406</v>
          </cell>
          <cell r="U165">
            <v>3441</v>
          </cell>
          <cell r="V165">
            <v>3320</v>
          </cell>
          <cell r="W165">
            <v>2988</v>
          </cell>
          <cell r="X165">
            <v>2715</v>
          </cell>
          <cell r="Y165">
            <v>2524</v>
          </cell>
        </row>
        <row r="166">
          <cell r="A166">
            <v>43630</v>
          </cell>
          <cell r="B166">
            <v>2418</v>
          </cell>
          <cell r="C166">
            <v>2368</v>
          </cell>
          <cell r="D166">
            <v>2349</v>
          </cell>
          <cell r="E166">
            <v>2352</v>
          </cell>
          <cell r="F166">
            <v>2405</v>
          </cell>
          <cell r="G166">
            <v>2475</v>
          </cell>
          <cell r="H166">
            <v>2665</v>
          </cell>
          <cell r="I166">
            <v>2841</v>
          </cell>
          <cell r="J166">
            <v>3103</v>
          </cell>
          <cell r="K166">
            <v>3269</v>
          </cell>
          <cell r="L166">
            <v>3422</v>
          </cell>
          <cell r="M166">
            <v>3528</v>
          </cell>
          <cell r="N166">
            <v>3650</v>
          </cell>
          <cell r="O166">
            <v>3774</v>
          </cell>
          <cell r="P166">
            <v>3876</v>
          </cell>
          <cell r="Q166">
            <v>3868</v>
          </cell>
          <cell r="R166">
            <v>3770</v>
          </cell>
          <cell r="S166">
            <v>3526</v>
          </cell>
          <cell r="T166">
            <v>3350</v>
          </cell>
          <cell r="U166">
            <v>3382</v>
          </cell>
          <cell r="V166">
            <v>3277</v>
          </cell>
          <cell r="W166">
            <v>2997</v>
          </cell>
          <cell r="X166">
            <v>2722</v>
          </cell>
          <cell r="Y166">
            <v>2541</v>
          </cell>
        </row>
        <row r="167">
          <cell r="A167">
            <v>43631</v>
          </cell>
          <cell r="B167">
            <v>2424</v>
          </cell>
          <cell r="C167">
            <v>2368</v>
          </cell>
          <cell r="D167">
            <v>2349</v>
          </cell>
          <cell r="E167">
            <v>2343</v>
          </cell>
          <cell r="F167">
            <v>2352</v>
          </cell>
          <cell r="G167">
            <v>2353</v>
          </cell>
          <cell r="H167">
            <v>2408</v>
          </cell>
          <cell r="I167">
            <v>2543</v>
          </cell>
          <cell r="J167">
            <v>2713</v>
          </cell>
          <cell r="K167">
            <v>2841</v>
          </cell>
          <cell r="L167">
            <v>3003</v>
          </cell>
          <cell r="M167">
            <v>3123</v>
          </cell>
          <cell r="N167">
            <v>3200</v>
          </cell>
          <cell r="O167">
            <v>3264</v>
          </cell>
          <cell r="P167">
            <v>3330</v>
          </cell>
          <cell r="Q167">
            <v>3356</v>
          </cell>
          <cell r="R167">
            <v>3326</v>
          </cell>
          <cell r="S167">
            <v>3221</v>
          </cell>
          <cell r="T167">
            <v>3136</v>
          </cell>
          <cell r="U167">
            <v>3169</v>
          </cell>
          <cell r="V167">
            <v>3084</v>
          </cell>
          <cell r="W167">
            <v>2858</v>
          </cell>
          <cell r="X167">
            <v>2673</v>
          </cell>
          <cell r="Y167">
            <v>2490</v>
          </cell>
        </row>
        <row r="168">
          <cell r="A168">
            <v>43632</v>
          </cell>
          <cell r="B168">
            <v>2398</v>
          </cell>
          <cell r="C168">
            <v>2352</v>
          </cell>
          <cell r="D168">
            <v>2315</v>
          </cell>
          <cell r="E168">
            <v>2275</v>
          </cell>
          <cell r="F168">
            <v>2275</v>
          </cell>
          <cell r="G168">
            <v>2268</v>
          </cell>
          <cell r="H168">
            <v>2346</v>
          </cell>
          <cell r="I168">
            <v>2416</v>
          </cell>
          <cell r="J168">
            <v>2545</v>
          </cell>
          <cell r="K168">
            <v>2673</v>
          </cell>
          <cell r="L168">
            <v>2775</v>
          </cell>
          <cell r="M168">
            <v>2856</v>
          </cell>
          <cell r="N168">
            <v>2957</v>
          </cell>
          <cell r="O168">
            <v>3108</v>
          </cell>
          <cell r="P168">
            <v>3208</v>
          </cell>
          <cell r="Q168">
            <v>3269</v>
          </cell>
          <cell r="R168">
            <v>3292</v>
          </cell>
          <cell r="S168">
            <v>3243</v>
          </cell>
          <cell r="T168">
            <v>3143</v>
          </cell>
          <cell r="U168">
            <v>3207</v>
          </cell>
          <cell r="V168">
            <v>3163</v>
          </cell>
          <cell r="W168">
            <v>2885</v>
          </cell>
          <cell r="X168">
            <v>2652</v>
          </cell>
          <cell r="Y168">
            <v>2472</v>
          </cell>
        </row>
        <row r="169">
          <cell r="A169">
            <v>43633</v>
          </cell>
          <cell r="B169">
            <v>2380</v>
          </cell>
          <cell r="C169">
            <v>2343</v>
          </cell>
          <cell r="D169">
            <v>2317</v>
          </cell>
          <cell r="E169">
            <v>2335</v>
          </cell>
          <cell r="F169">
            <v>2363</v>
          </cell>
          <cell r="G169">
            <v>2420</v>
          </cell>
          <cell r="H169">
            <v>2583</v>
          </cell>
          <cell r="I169">
            <v>2752</v>
          </cell>
          <cell r="J169">
            <v>2966</v>
          </cell>
          <cell r="K169">
            <v>3212</v>
          </cell>
          <cell r="L169">
            <v>3394</v>
          </cell>
          <cell r="M169">
            <v>3552</v>
          </cell>
          <cell r="N169">
            <v>3693</v>
          </cell>
          <cell r="O169">
            <v>3815</v>
          </cell>
          <cell r="P169">
            <v>3953</v>
          </cell>
          <cell r="Q169">
            <v>3979</v>
          </cell>
          <cell r="R169">
            <v>3897</v>
          </cell>
          <cell r="S169">
            <v>3708</v>
          </cell>
          <cell r="T169">
            <v>3506</v>
          </cell>
          <cell r="U169">
            <v>3493</v>
          </cell>
          <cell r="V169">
            <v>3376</v>
          </cell>
          <cell r="W169">
            <v>3049</v>
          </cell>
          <cell r="X169">
            <v>2735</v>
          </cell>
          <cell r="Y169">
            <v>2541</v>
          </cell>
        </row>
        <row r="170">
          <cell r="A170">
            <v>43634</v>
          </cell>
          <cell r="B170">
            <v>2479</v>
          </cell>
          <cell r="C170">
            <v>2402</v>
          </cell>
          <cell r="D170">
            <v>2363</v>
          </cell>
          <cell r="E170">
            <v>2372</v>
          </cell>
          <cell r="F170">
            <v>2422</v>
          </cell>
          <cell r="G170">
            <v>2527</v>
          </cell>
          <cell r="H170">
            <v>2725</v>
          </cell>
          <cell r="I170">
            <v>2932</v>
          </cell>
          <cell r="J170">
            <v>3235</v>
          </cell>
          <cell r="K170">
            <v>3470</v>
          </cell>
          <cell r="L170">
            <v>3717</v>
          </cell>
          <cell r="M170">
            <v>3881</v>
          </cell>
          <cell r="N170">
            <v>4048</v>
          </cell>
          <cell r="O170">
            <v>4191</v>
          </cell>
          <cell r="P170">
            <v>4298</v>
          </cell>
          <cell r="Q170">
            <v>4319</v>
          </cell>
          <cell r="R170">
            <v>4171</v>
          </cell>
          <cell r="S170">
            <v>3942</v>
          </cell>
          <cell r="T170">
            <v>3697</v>
          </cell>
          <cell r="U170">
            <v>3674</v>
          </cell>
          <cell r="V170">
            <v>3495</v>
          </cell>
          <cell r="W170">
            <v>3178</v>
          </cell>
          <cell r="X170">
            <v>2781</v>
          </cell>
          <cell r="Y170">
            <v>2593</v>
          </cell>
        </row>
        <row r="171">
          <cell r="A171">
            <v>43635</v>
          </cell>
          <cell r="B171">
            <v>2454</v>
          </cell>
          <cell r="C171">
            <v>2389</v>
          </cell>
          <cell r="D171">
            <v>2362</v>
          </cell>
          <cell r="E171">
            <v>2368</v>
          </cell>
          <cell r="F171">
            <v>2420</v>
          </cell>
          <cell r="G171">
            <v>2503</v>
          </cell>
          <cell r="H171">
            <v>2712</v>
          </cell>
          <cell r="I171">
            <v>2933</v>
          </cell>
          <cell r="J171">
            <v>3235</v>
          </cell>
          <cell r="K171">
            <v>3503</v>
          </cell>
          <cell r="L171">
            <v>3737</v>
          </cell>
          <cell r="M171">
            <v>3918</v>
          </cell>
          <cell r="N171">
            <v>4063</v>
          </cell>
          <cell r="O171">
            <v>4246</v>
          </cell>
          <cell r="P171">
            <v>4397</v>
          </cell>
          <cell r="Q171">
            <v>4450</v>
          </cell>
          <cell r="R171">
            <v>4338</v>
          </cell>
          <cell r="S171">
            <v>4051</v>
          </cell>
          <cell r="T171">
            <v>3749</v>
          </cell>
          <cell r="U171">
            <v>3686</v>
          </cell>
          <cell r="V171">
            <v>3524</v>
          </cell>
          <cell r="W171">
            <v>3210</v>
          </cell>
          <cell r="X171">
            <v>2815</v>
          </cell>
          <cell r="Y171">
            <v>2613</v>
          </cell>
        </row>
        <row r="172">
          <cell r="A172">
            <v>43636</v>
          </cell>
          <cell r="B172">
            <v>2482</v>
          </cell>
          <cell r="C172">
            <v>2400</v>
          </cell>
          <cell r="D172">
            <v>2368</v>
          </cell>
          <cell r="E172">
            <v>2372</v>
          </cell>
          <cell r="F172">
            <v>2420</v>
          </cell>
          <cell r="G172">
            <v>2506</v>
          </cell>
          <cell r="H172">
            <v>2702</v>
          </cell>
          <cell r="I172">
            <v>2900</v>
          </cell>
          <cell r="J172">
            <v>3189</v>
          </cell>
          <cell r="K172">
            <v>3423</v>
          </cell>
          <cell r="L172">
            <v>3639</v>
          </cell>
          <cell r="M172">
            <v>3812</v>
          </cell>
          <cell r="N172">
            <v>3982</v>
          </cell>
          <cell r="O172">
            <v>4151</v>
          </cell>
          <cell r="P172">
            <v>4316</v>
          </cell>
          <cell r="Q172">
            <v>4348</v>
          </cell>
          <cell r="R172">
            <v>4185</v>
          </cell>
          <cell r="S172">
            <v>3904</v>
          </cell>
          <cell r="T172">
            <v>3620</v>
          </cell>
          <cell r="U172">
            <v>3560</v>
          </cell>
          <cell r="V172">
            <v>3416</v>
          </cell>
          <cell r="W172">
            <v>3125</v>
          </cell>
          <cell r="X172">
            <v>2790</v>
          </cell>
          <cell r="Y172">
            <v>2579</v>
          </cell>
        </row>
        <row r="173">
          <cell r="A173">
            <v>43637</v>
          </cell>
          <cell r="B173">
            <v>2466</v>
          </cell>
          <cell r="C173">
            <v>2388</v>
          </cell>
          <cell r="D173">
            <v>2363</v>
          </cell>
          <cell r="E173">
            <v>2368</v>
          </cell>
          <cell r="F173">
            <v>2418</v>
          </cell>
          <cell r="G173">
            <v>2503</v>
          </cell>
          <cell r="H173">
            <v>2705</v>
          </cell>
          <cell r="I173">
            <v>2944</v>
          </cell>
          <cell r="J173">
            <v>3224</v>
          </cell>
          <cell r="K173">
            <v>3449</v>
          </cell>
          <cell r="L173">
            <v>3658</v>
          </cell>
          <cell r="M173">
            <v>3844</v>
          </cell>
          <cell r="N173">
            <v>4022</v>
          </cell>
          <cell r="O173">
            <v>4155</v>
          </cell>
          <cell r="P173">
            <v>4303</v>
          </cell>
          <cell r="Q173">
            <v>4367</v>
          </cell>
          <cell r="R173">
            <v>4244</v>
          </cell>
          <cell r="S173">
            <v>3928</v>
          </cell>
          <cell r="T173">
            <v>3637</v>
          </cell>
          <cell r="U173">
            <v>3584</v>
          </cell>
          <cell r="V173">
            <v>3418</v>
          </cell>
          <cell r="W173">
            <v>3135</v>
          </cell>
          <cell r="X173">
            <v>2801</v>
          </cell>
          <cell r="Y173">
            <v>2597</v>
          </cell>
        </row>
        <row r="174">
          <cell r="A174">
            <v>43638</v>
          </cell>
          <cell r="B174">
            <v>2474</v>
          </cell>
          <cell r="C174">
            <v>2404</v>
          </cell>
          <cell r="D174">
            <v>2362</v>
          </cell>
          <cell r="E174">
            <v>2352</v>
          </cell>
          <cell r="F174">
            <v>2352</v>
          </cell>
          <cell r="G174">
            <v>2353</v>
          </cell>
          <cell r="H174">
            <v>2420</v>
          </cell>
          <cell r="I174">
            <v>2587</v>
          </cell>
          <cell r="J174">
            <v>2764</v>
          </cell>
          <cell r="K174">
            <v>2947</v>
          </cell>
          <cell r="L174">
            <v>3179</v>
          </cell>
          <cell r="M174">
            <v>3308</v>
          </cell>
          <cell r="N174">
            <v>3401</v>
          </cell>
          <cell r="O174">
            <v>3500</v>
          </cell>
          <cell r="P174">
            <v>3606</v>
          </cell>
          <cell r="Q174">
            <v>3659</v>
          </cell>
          <cell r="R174">
            <v>3612</v>
          </cell>
          <cell r="S174">
            <v>3472</v>
          </cell>
          <cell r="T174">
            <v>3312</v>
          </cell>
          <cell r="U174">
            <v>3288</v>
          </cell>
          <cell r="V174">
            <v>3195</v>
          </cell>
          <cell r="W174">
            <v>2935</v>
          </cell>
          <cell r="X174">
            <v>2725</v>
          </cell>
          <cell r="Y174">
            <v>2550</v>
          </cell>
        </row>
        <row r="175">
          <cell r="A175">
            <v>43639</v>
          </cell>
          <cell r="B175">
            <v>2424</v>
          </cell>
          <cell r="C175">
            <v>2367</v>
          </cell>
          <cell r="D175">
            <v>2343</v>
          </cell>
          <cell r="E175">
            <v>2316</v>
          </cell>
          <cell r="F175">
            <v>2300</v>
          </cell>
          <cell r="G175">
            <v>2256</v>
          </cell>
          <cell r="H175">
            <v>2339</v>
          </cell>
          <cell r="I175">
            <v>2415</v>
          </cell>
          <cell r="J175">
            <v>2550</v>
          </cell>
          <cell r="K175">
            <v>2698</v>
          </cell>
          <cell r="L175">
            <v>2842</v>
          </cell>
          <cell r="M175">
            <v>3050</v>
          </cell>
          <cell r="N175">
            <v>3221</v>
          </cell>
          <cell r="O175">
            <v>3358</v>
          </cell>
          <cell r="P175">
            <v>3455</v>
          </cell>
          <cell r="Q175">
            <v>3499</v>
          </cell>
          <cell r="R175">
            <v>3502</v>
          </cell>
          <cell r="S175">
            <v>3412</v>
          </cell>
          <cell r="T175">
            <v>3289</v>
          </cell>
          <cell r="U175">
            <v>3303</v>
          </cell>
          <cell r="V175">
            <v>3253</v>
          </cell>
          <cell r="W175">
            <v>2980</v>
          </cell>
          <cell r="X175">
            <v>2729</v>
          </cell>
          <cell r="Y175">
            <v>2544</v>
          </cell>
        </row>
        <row r="176">
          <cell r="A176">
            <v>43640</v>
          </cell>
          <cell r="B176">
            <v>2423</v>
          </cell>
          <cell r="C176">
            <v>2368</v>
          </cell>
          <cell r="D176">
            <v>2352</v>
          </cell>
          <cell r="E176">
            <v>2362</v>
          </cell>
          <cell r="F176">
            <v>2412</v>
          </cell>
          <cell r="G176">
            <v>2493</v>
          </cell>
          <cell r="H176">
            <v>2686</v>
          </cell>
          <cell r="I176">
            <v>2893</v>
          </cell>
          <cell r="J176">
            <v>3225</v>
          </cell>
          <cell r="K176">
            <v>3516</v>
          </cell>
          <cell r="L176">
            <v>3782</v>
          </cell>
          <cell r="M176">
            <v>4012</v>
          </cell>
          <cell r="N176">
            <v>4146</v>
          </cell>
          <cell r="O176">
            <v>4332</v>
          </cell>
          <cell r="P176">
            <v>4480</v>
          </cell>
          <cell r="Q176">
            <v>4513</v>
          </cell>
          <cell r="R176">
            <v>4428</v>
          </cell>
          <cell r="S176">
            <v>4118</v>
          </cell>
          <cell r="T176">
            <v>3892</v>
          </cell>
          <cell r="U176">
            <v>3860</v>
          </cell>
          <cell r="V176">
            <v>3681</v>
          </cell>
          <cell r="W176">
            <v>3307</v>
          </cell>
          <cell r="X176">
            <v>2891</v>
          </cell>
          <cell r="Y176">
            <v>2664</v>
          </cell>
        </row>
        <row r="177">
          <cell r="A177">
            <v>43641</v>
          </cell>
          <cell r="B177">
            <v>2525</v>
          </cell>
          <cell r="C177">
            <v>2436</v>
          </cell>
          <cell r="D177">
            <v>2405</v>
          </cell>
          <cell r="E177">
            <v>2414</v>
          </cell>
          <cell r="F177">
            <v>2466</v>
          </cell>
          <cell r="G177">
            <v>2569</v>
          </cell>
          <cell r="H177">
            <v>2778</v>
          </cell>
          <cell r="I177">
            <v>3074</v>
          </cell>
          <cell r="J177">
            <v>3353</v>
          </cell>
          <cell r="K177">
            <v>3616</v>
          </cell>
          <cell r="L177">
            <v>3847</v>
          </cell>
          <cell r="M177">
            <v>4005</v>
          </cell>
          <cell r="N177">
            <v>4183</v>
          </cell>
          <cell r="O177">
            <v>4402</v>
          </cell>
          <cell r="P177">
            <v>4538</v>
          </cell>
          <cell r="Q177">
            <v>4553</v>
          </cell>
          <cell r="R177">
            <v>4409</v>
          </cell>
          <cell r="S177">
            <v>4077</v>
          </cell>
          <cell r="T177">
            <v>3800</v>
          </cell>
          <cell r="U177">
            <v>3779</v>
          </cell>
          <cell r="V177">
            <v>3596</v>
          </cell>
          <cell r="W177">
            <v>3268</v>
          </cell>
          <cell r="X177">
            <v>2850</v>
          </cell>
          <cell r="Y177">
            <v>2649</v>
          </cell>
        </row>
        <row r="178">
          <cell r="A178">
            <v>43642</v>
          </cell>
          <cell r="B178">
            <v>2506</v>
          </cell>
          <cell r="C178">
            <v>2420</v>
          </cell>
          <cell r="D178">
            <v>2390</v>
          </cell>
          <cell r="E178">
            <v>2400</v>
          </cell>
          <cell r="F178">
            <v>2450</v>
          </cell>
          <cell r="G178">
            <v>2561</v>
          </cell>
          <cell r="H178">
            <v>2764</v>
          </cell>
          <cell r="I178">
            <v>3054</v>
          </cell>
          <cell r="J178">
            <v>3326</v>
          </cell>
          <cell r="K178">
            <v>3614</v>
          </cell>
          <cell r="L178">
            <v>3833</v>
          </cell>
          <cell r="M178">
            <v>4043</v>
          </cell>
          <cell r="N178">
            <v>4233</v>
          </cell>
          <cell r="O178">
            <v>4438</v>
          </cell>
          <cell r="P178">
            <v>4564</v>
          </cell>
          <cell r="Q178">
            <v>4608</v>
          </cell>
          <cell r="R178">
            <v>4504</v>
          </cell>
          <cell r="S178">
            <v>4163</v>
          </cell>
          <cell r="T178">
            <v>3900</v>
          </cell>
          <cell r="U178">
            <v>3831</v>
          </cell>
          <cell r="V178">
            <v>3667</v>
          </cell>
          <cell r="W178">
            <v>3287</v>
          </cell>
          <cell r="X178">
            <v>2892</v>
          </cell>
          <cell r="Y178">
            <v>2650</v>
          </cell>
        </row>
        <row r="179">
          <cell r="A179">
            <v>43643</v>
          </cell>
          <cell r="B179">
            <v>2490</v>
          </cell>
          <cell r="C179">
            <v>2418</v>
          </cell>
          <cell r="D179">
            <v>2388</v>
          </cell>
          <cell r="E179">
            <v>2395</v>
          </cell>
          <cell r="F179">
            <v>2461</v>
          </cell>
          <cell r="G179">
            <v>2581</v>
          </cell>
          <cell r="H179">
            <v>2793</v>
          </cell>
          <cell r="I179">
            <v>3074</v>
          </cell>
          <cell r="J179">
            <v>3369</v>
          </cell>
          <cell r="K179">
            <v>3636</v>
          </cell>
          <cell r="L179">
            <v>3875</v>
          </cell>
          <cell r="M179">
            <v>4104</v>
          </cell>
          <cell r="N179">
            <v>4326</v>
          </cell>
          <cell r="O179">
            <v>4578</v>
          </cell>
          <cell r="P179">
            <v>4692</v>
          </cell>
          <cell r="Q179">
            <v>4722</v>
          </cell>
          <cell r="R179">
            <v>4632</v>
          </cell>
          <cell r="S179">
            <v>4271</v>
          </cell>
          <cell r="T179">
            <v>3967</v>
          </cell>
          <cell r="U179">
            <v>3884</v>
          </cell>
          <cell r="V179">
            <v>3695</v>
          </cell>
          <cell r="W179">
            <v>3328</v>
          </cell>
          <cell r="X179">
            <v>2906</v>
          </cell>
          <cell r="Y179">
            <v>2656</v>
          </cell>
        </row>
        <row r="180">
          <cell r="A180">
            <v>43644</v>
          </cell>
          <cell r="B180">
            <v>2505</v>
          </cell>
          <cell r="C180">
            <v>2422</v>
          </cell>
          <cell r="D180">
            <v>2391</v>
          </cell>
          <cell r="E180">
            <v>2394</v>
          </cell>
          <cell r="F180">
            <v>2423</v>
          </cell>
          <cell r="G180">
            <v>2511</v>
          </cell>
          <cell r="H180">
            <v>2725</v>
          </cell>
          <cell r="I180">
            <v>2991</v>
          </cell>
          <cell r="J180">
            <v>3299</v>
          </cell>
          <cell r="K180">
            <v>3582</v>
          </cell>
          <cell r="L180">
            <v>3836</v>
          </cell>
          <cell r="M180">
            <v>4037</v>
          </cell>
          <cell r="N180">
            <v>4213</v>
          </cell>
          <cell r="O180">
            <v>4467</v>
          </cell>
          <cell r="P180">
            <v>4610</v>
          </cell>
          <cell r="Q180">
            <v>4662</v>
          </cell>
          <cell r="R180">
            <v>4568</v>
          </cell>
          <cell r="S180">
            <v>4218</v>
          </cell>
          <cell r="T180">
            <v>3905</v>
          </cell>
          <cell r="U180">
            <v>3805</v>
          </cell>
          <cell r="V180">
            <v>3652</v>
          </cell>
          <cell r="W180">
            <v>3310</v>
          </cell>
          <cell r="X180">
            <v>2916</v>
          </cell>
          <cell r="Y180">
            <v>2700</v>
          </cell>
        </row>
        <row r="181">
          <cell r="A181">
            <v>43645</v>
          </cell>
          <cell r="B181">
            <v>2553</v>
          </cell>
          <cell r="C181">
            <v>2451</v>
          </cell>
          <cell r="D181">
            <v>2402</v>
          </cell>
          <cell r="E181">
            <v>2386</v>
          </cell>
          <cell r="F181">
            <v>2384</v>
          </cell>
          <cell r="G181">
            <v>2374</v>
          </cell>
          <cell r="H181">
            <v>2457</v>
          </cell>
          <cell r="I181">
            <v>2634</v>
          </cell>
          <cell r="J181">
            <v>2850</v>
          </cell>
          <cell r="K181">
            <v>3120</v>
          </cell>
          <cell r="L181">
            <v>3351</v>
          </cell>
          <cell r="M181">
            <v>3530</v>
          </cell>
          <cell r="N181">
            <v>3626</v>
          </cell>
          <cell r="O181">
            <v>3741</v>
          </cell>
          <cell r="P181">
            <v>3747</v>
          </cell>
          <cell r="Q181">
            <v>3936</v>
          </cell>
          <cell r="R181">
            <v>3787</v>
          </cell>
          <cell r="S181">
            <v>3653</v>
          </cell>
          <cell r="T181">
            <v>3490</v>
          </cell>
          <cell r="U181">
            <v>3482</v>
          </cell>
          <cell r="V181">
            <v>3373</v>
          </cell>
          <cell r="W181">
            <v>3166</v>
          </cell>
          <cell r="X181">
            <v>2842</v>
          </cell>
          <cell r="Y181">
            <v>2661</v>
          </cell>
        </row>
        <row r="182">
          <cell r="A182">
            <v>43646</v>
          </cell>
          <cell r="B182">
            <v>2510</v>
          </cell>
          <cell r="C182">
            <v>2423</v>
          </cell>
          <cell r="D182">
            <v>2381</v>
          </cell>
          <cell r="E182">
            <v>2362</v>
          </cell>
          <cell r="F182">
            <v>2354</v>
          </cell>
          <cell r="G182">
            <v>2335</v>
          </cell>
          <cell r="H182">
            <v>2362</v>
          </cell>
          <cell r="I182">
            <v>2444</v>
          </cell>
          <cell r="J182">
            <v>2641</v>
          </cell>
          <cell r="K182">
            <v>2825</v>
          </cell>
          <cell r="L182">
            <v>3064</v>
          </cell>
          <cell r="M182">
            <v>3292</v>
          </cell>
          <cell r="N182">
            <v>3466</v>
          </cell>
          <cell r="O182">
            <v>3588</v>
          </cell>
          <cell r="P182">
            <v>3671</v>
          </cell>
          <cell r="Q182">
            <v>3719</v>
          </cell>
          <cell r="R182">
            <v>3670</v>
          </cell>
          <cell r="S182">
            <v>3597</v>
          </cell>
          <cell r="T182">
            <v>3447</v>
          </cell>
          <cell r="U182">
            <v>3436</v>
          </cell>
          <cell r="V182">
            <v>3359</v>
          </cell>
          <cell r="W182">
            <v>3121</v>
          </cell>
          <cell r="X182">
            <v>2793</v>
          </cell>
          <cell r="Y182">
            <v>2488</v>
          </cell>
        </row>
        <row r="183">
          <cell r="A183">
            <v>43647</v>
          </cell>
          <cell r="B183">
            <v>2349</v>
          </cell>
          <cell r="C183">
            <v>2269</v>
          </cell>
          <cell r="D183">
            <v>2211</v>
          </cell>
          <cell r="E183">
            <v>2225</v>
          </cell>
          <cell r="F183">
            <v>2291</v>
          </cell>
          <cell r="G183">
            <v>2340</v>
          </cell>
          <cell r="H183">
            <v>2511</v>
          </cell>
          <cell r="I183">
            <v>2691</v>
          </cell>
          <cell r="J183">
            <v>2923</v>
          </cell>
          <cell r="K183">
            <v>3162</v>
          </cell>
          <cell r="L183">
            <v>3334</v>
          </cell>
          <cell r="M183">
            <v>3476</v>
          </cell>
          <cell r="N183">
            <v>3657</v>
          </cell>
          <cell r="O183">
            <v>3864</v>
          </cell>
          <cell r="P183">
            <v>4025</v>
          </cell>
          <cell r="Q183">
            <v>4087</v>
          </cell>
          <cell r="R183">
            <v>3955</v>
          </cell>
          <cell r="S183">
            <v>3733</v>
          </cell>
          <cell r="T183">
            <v>3498</v>
          </cell>
          <cell r="U183">
            <v>3449</v>
          </cell>
          <cell r="V183">
            <v>3353</v>
          </cell>
          <cell r="W183">
            <v>3129</v>
          </cell>
          <cell r="X183">
            <v>2777</v>
          </cell>
          <cell r="Y183">
            <v>2564</v>
          </cell>
        </row>
        <row r="184">
          <cell r="A184">
            <v>43648</v>
          </cell>
          <cell r="B184">
            <v>2404</v>
          </cell>
          <cell r="C184">
            <v>2307</v>
          </cell>
          <cell r="D184">
            <v>2266</v>
          </cell>
          <cell r="E184">
            <v>2253</v>
          </cell>
          <cell r="F184">
            <v>2331</v>
          </cell>
          <cell r="G184">
            <v>2440</v>
          </cell>
          <cell r="H184">
            <v>2615</v>
          </cell>
          <cell r="I184">
            <v>2858</v>
          </cell>
          <cell r="J184">
            <v>3148</v>
          </cell>
          <cell r="K184">
            <v>3356</v>
          </cell>
          <cell r="L184">
            <v>3530</v>
          </cell>
          <cell r="M184">
            <v>3712</v>
          </cell>
          <cell r="N184">
            <v>3893</v>
          </cell>
          <cell r="O184">
            <v>4091</v>
          </cell>
          <cell r="P184">
            <v>4195</v>
          </cell>
          <cell r="Q184">
            <v>4182</v>
          </cell>
          <cell r="R184">
            <v>3965</v>
          </cell>
          <cell r="S184">
            <v>3711</v>
          </cell>
          <cell r="T184">
            <v>3500</v>
          </cell>
          <cell r="U184">
            <v>3502</v>
          </cell>
          <cell r="V184">
            <v>3382</v>
          </cell>
          <cell r="W184">
            <v>3152</v>
          </cell>
          <cell r="X184">
            <v>2798</v>
          </cell>
          <cell r="Y184">
            <v>2565</v>
          </cell>
        </row>
        <row r="185">
          <cell r="A185">
            <v>43649</v>
          </cell>
          <cell r="B185">
            <v>2408</v>
          </cell>
          <cell r="C185">
            <v>2317</v>
          </cell>
          <cell r="D185">
            <v>2264</v>
          </cell>
          <cell r="E185">
            <v>2272</v>
          </cell>
          <cell r="F185">
            <v>2338</v>
          </cell>
          <cell r="G185">
            <v>2446</v>
          </cell>
          <cell r="H185">
            <v>2627</v>
          </cell>
          <cell r="I185">
            <v>2869</v>
          </cell>
          <cell r="J185">
            <v>3117</v>
          </cell>
          <cell r="K185">
            <v>3302</v>
          </cell>
          <cell r="L185">
            <v>3469</v>
          </cell>
          <cell r="M185">
            <v>3638</v>
          </cell>
          <cell r="N185">
            <v>3787</v>
          </cell>
          <cell r="O185">
            <v>3916</v>
          </cell>
          <cell r="P185">
            <v>4032</v>
          </cell>
          <cell r="Q185">
            <v>3985</v>
          </cell>
          <cell r="R185">
            <v>3889</v>
          </cell>
          <cell r="S185">
            <v>3662</v>
          </cell>
          <cell r="T185">
            <v>3487</v>
          </cell>
          <cell r="U185">
            <v>3472</v>
          </cell>
          <cell r="V185">
            <v>3352</v>
          </cell>
          <cell r="W185">
            <v>3154</v>
          </cell>
          <cell r="X185">
            <v>2783</v>
          </cell>
          <cell r="Y185">
            <v>2552</v>
          </cell>
        </row>
        <row r="186">
          <cell r="A186">
            <v>43650</v>
          </cell>
          <cell r="B186">
            <v>2469</v>
          </cell>
          <cell r="C186">
            <v>2338</v>
          </cell>
          <cell r="D186">
            <v>2286</v>
          </cell>
          <cell r="E186">
            <v>2286</v>
          </cell>
          <cell r="F186">
            <v>2347</v>
          </cell>
          <cell r="G186">
            <v>2477</v>
          </cell>
          <cell r="H186">
            <v>2686</v>
          </cell>
          <cell r="I186">
            <v>2973</v>
          </cell>
          <cell r="J186">
            <v>3222</v>
          </cell>
          <cell r="K186">
            <v>3421</v>
          </cell>
          <cell r="L186">
            <v>3649</v>
          </cell>
          <cell r="M186">
            <v>3875</v>
          </cell>
          <cell r="N186">
            <v>4107</v>
          </cell>
          <cell r="O186">
            <v>4285</v>
          </cell>
          <cell r="P186">
            <v>4463</v>
          </cell>
          <cell r="Q186">
            <v>4472</v>
          </cell>
          <cell r="R186">
            <v>4367</v>
          </cell>
          <cell r="S186">
            <v>4073</v>
          </cell>
          <cell r="T186">
            <v>3762</v>
          </cell>
          <cell r="U186">
            <v>3695</v>
          </cell>
          <cell r="V186">
            <v>3527</v>
          </cell>
          <cell r="W186">
            <v>3273</v>
          </cell>
          <cell r="X186">
            <v>2960</v>
          </cell>
          <cell r="Y186">
            <v>2643</v>
          </cell>
        </row>
        <row r="187">
          <cell r="A187">
            <v>43651</v>
          </cell>
          <cell r="B187">
            <v>2469</v>
          </cell>
          <cell r="C187">
            <v>2346</v>
          </cell>
          <cell r="D187">
            <v>2290</v>
          </cell>
          <cell r="E187">
            <v>2286</v>
          </cell>
          <cell r="F187">
            <v>2338</v>
          </cell>
          <cell r="G187">
            <v>2438</v>
          </cell>
          <cell r="H187">
            <v>2622</v>
          </cell>
          <cell r="I187">
            <v>2837</v>
          </cell>
          <cell r="J187">
            <v>3128</v>
          </cell>
          <cell r="K187">
            <v>3340</v>
          </cell>
          <cell r="L187">
            <v>3574</v>
          </cell>
          <cell r="M187">
            <v>3771</v>
          </cell>
          <cell r="N187">
            <v>3998</v>
          </cell>
          <cell r="O187">
            <v>4212</v>
          </cell>
          <cell r="P187">
            <v>4320</v>
          </cell>
          <cell r="Q187">
            <v>4394</v>
          </cell>
          <cell r="R187">
            <v>4294</v>
          </cell>
          <cell r="S187">
            <v>4046</v>
          </cell>
          <cell r="T187">
            <v>3739</v>
          </cell>
          <cell r="U187">
            <v>3652</v>
          </cell>
          <cell r="V187">
            <v>3496</v>
          </cell>
          <cell r="W187">
            <v>3260</v>
          </cell>
          <cell r="X187">
            <v>2962</v>
          </cell>
          <cell r="Y187">
            <v>2660</v>
          </cell>
        </row>
        <row r="188">
          <cell r="A188">
            <v>43652</v>
          </cell>
          <cell r="B188">
            <v>2582</v>
          </cell>
          <cell r="C188">
            <v>2458</v>
          </cell>
          <cell r="D188">
            <v>2349</v>
          </cell>
          <cell r="E188">
            <v>2319</v>
          </cell>
          <cell r="F188">
            <v>2320</v>
          </cell>
          <cell r="G188">
            <v>2320</v>
          </cell>
          <cell r="H188">
            <v>2463</v>
          </cell>
          <cell r="I188">
            <v>2676</v>
          </cell>
          <cell r="J188">
            <v>2994</v>
          </cell>
          <cell r="K188">
            <v>3266</v>
          </cell>
          <cell r="L188">
            <v>3488</v>
          </cell>
          <cell r="M188">
            <v>3717</v>
          </cell>
          <cell r="N188">
            <v>3904</v>
          </cell>
          <cell r="O188">
            <v>4097</v>
          </cell>
          <cell r="P188">
            <v>4201</v>
          </cell>
          <cell r="Q188">
            <v>4220</v>
          </cell>
          <cell r="R188">
            <v>4129</v>
          </cell>
          <cell r="S188">
            <v>3865</v>
          </cell>
          <cell r="T188">
            <v>3620</v>
          </cell>
          <cell r="U188">
            <v>3541</v>
          </cell>
          <cell r="V188">
            <v>3431</v>
          </cell>
          <cell r="W188">
            <v>3265</v>
          </cell>
          <cell r="X188">
            <v>3010</v>
          </cell>
          <cell r="Y188">
            <v>2694</v>
          </cell>
        </row>
        <row r="189">
          <cell r="A189">
            <v>43653</v>
          </cell>
          <cell r="B189">
            <v>2518</v>
          </cell>
          <cell r="C189">
            <v>2386</v>
          </cell>
          <cell r="D189">
            <v>2315</v>
          </cell>
          <cell r="E189">
            <v>2279</v>
          </cell>
          <cell r="F189">
            <v>2264</v>
          </cell>
          <cell r="G189">
            <v>2213</v>
          </cell>
          <cell r="H189">
            <v>2305</v>
          </cell>
          <cell r="I189">
            <v>2464</v>
          </cell>
          <cell r="J189">
            <v>2671</v>
          </cell>
          <cell r="K189">
            <v>2952</v>
          </cell>
          <cell r="L189">
            <v>3200</v>
          </cell>
          <cell r="M189">
            <v>3367</v>
          </cell>
          <cell r="N189">
            <v>3536</v>
          </cell>
          <cell r="O189">
            <v>3699</v>
          </cell>
          <cell r="P189">
            <v>3819</v>
          </cell>
          <cell r="Q189">
            <v>3920</v>
          </cell>
          <cell r="R189">
            <v>3915</v>
          </cell>
          <cell r="S189">
            <v>3756</v>
          </cell>
          <cell r="T189">
            <v>3581</v>
          </cell>
          <cell r="U189">
            <v>3550</v>
          </cell>
          <cell r="V189">
            <v>3458</v>
          </cell>
          <cell r="W189">
            <v>3247</v>
          </cell>
          <cell r="X189">
            <v>2910</v>
          </cell>
          <cell r="Y189">
            <v>2650</v>
          </cell>
        </row>
        <row r="190">
          <cell r="A190">
            <v>43654</v>
          </cell>
          <cell r="B190">
            <v>2475</v>
          </cell>
          <cell r="C190">
            <v>2369</v>
          </cell>
          <cell r="D190">
            <v>2314</v>
          </cell>
          <cell r="E190">
            <v>2336</v>
          </cell>
          <cell r="F190">
            <v>2430</v>
          </cell>
          <cell r="G190">
            <v>2554</v>
          </cell>
          <cell r="H190">
            <v>2763</v>
          </cell>
          <cell r="I190">
            <v>3094</v>
          </cell>
          <cell r="J190">
            <v>3333</v>
          </cell>
          <cell r="K190">
            <v>3594</v>
          </cell>
          <cell r="L190">
            <v>3830</v>
          </cell>
          <cell r="M190">
            <v>4113</v>
          </cell>
          <cell r="N190">
            <v>4375</v>
          </cell>
          <cell r="O190">
            <v>4593</v>
          </cell>
          <cell r="P190">
            <v>4839</v>
          </cell>
          <cell r="Q190">
            <v>4875</v>
          </cell>
          <cell r="R190">
            <v>4705</v>
          </cell>
          <cell r="S190">
            <v>4317</v>
          </cell>
          <cell r="T190">
            <v>3989</v>
          </cell>
          <cell r="U190">
            <v>3923</v>
          </cell>
          <cell r="V190">
            <v>3703</v>
          </cell>
          <cell r="W190">
            <v>3350</v>
          </cell>
          <cell r="X190">
            <v>3021</v>
          </cell>
          <cell r="Y190">
            <v>2677</v>
          </cell>
        </row>
        <row r="191">
          <cell r="A191">
            <v>43655</v>
          </cell>
          <cell r="B191">
            <v>2496</v>
          </cell>
          <cell r="C191">
            <v>2388</v>
          </cell>
          <cell r="D191">
            <v>2319</v>
          </cell>
          <cell r="E191">
            <v>2350</v>
          </cell>
          <cell r="F191">
            <v>2446</v>
          </cell>
          <cell r="G191">
            <v>2603</v>
          </cell>
          <cell r="H191">
            <v>2865</v>
          </cell>
          <cell r="I191">
            <v>3162</v>
          </cell>
          <cell r="J191">
            <v>3393</v>
          </cell>
          <cell r="K191">
            <v>3618</v>
          </cell>
          <cell r="L191">
            <v>3907</v>
          </cell>
          <cell r="M191">
            <v>4190</v>
          </cell>
          <cell r="N191">
            <v>4460</v>
          </cell>
          <cell r="O191">
            <v>4724</v>
          </cell>
          <cell r="P191">
            <v>4929</v>
          </cell>
          <cell r="Q191">
            <v>4951</v>
          </cell>
          <cell r="R191">
            <v>4713</v>
          </cell>
          <cell r="S191">
            <v>4278</v>
          </cell>
          <cell r="T191">
            <v>3979</v>
          </cell>
          <cell r="U191">
            <v>3906</v>
          </cell>
          <cell r="V191">
            <v>3701</v>
          </cell>
          <cell r="W191">
            <v>3327</v>
          </cell>
          <cell r="X191">
            <v>2994</v>
          </cell>
          <cell r="Y191">
            <v>2670</v>
          </cell>
        </row>
        <row r="192">
          <cell r="A192">
            <v>43656</v>
          </cell>
          <cell r="B192">
            <v>2490</v>
          </cell>
          <cell r="C192">
            <v>2379</v>
          </cell>
          <cell r="D192">
            <v>2314</v>
          </cell>
          <cell r="E192">
            <v>2319</v>
          </cell>
          <cell r="F192">
            <v>2421</v>
          </cell>
          <cell r="G192">
            <v>2576</v>
          </cell>
          <cell r="H192">
            <v>2823</v>
          </cell>
          <cell r="I192">
            <v>3149</v>
          </cell>
          <cell r="J192">
            <v>3371</v>
          </cell>
          <cell r="K192">
            <v>3613</v>
          </cell>
          <cell r="L192">
            <v>3867</v>
          </cell>
          <cell r="M192">
            <v>4081</v>
          </cell>
          <cell r="N192">
            <v>4298</v>
          </cell>
          <cell r="O192">
            <v>4522</v>
          </cell>
          <cell r="P192">
            <v>4637</v>
          </cell>
          <cell r="Q192">
            <v>4647</v>
          </cell>
          <cell r="R192">
            <v>4500</v>
          </cell>
          <cell r="S192">
            <v>4144</v>
          </cell>
          <cell r="T192">
            <v>3852</v>
          </cell>
          <cell r="U192">
            <v>3807</v>
          </cell>
          <cell r="V192">
            <v>3632</v>
          </cell>
          <cell r="W192">
            <v>3303</v>
          </cell>
          <cell r="X192">
            <v>2992</v>
          </cell>
          <cell r="Y192">
            <v>2666</v>
          </cell>
        </row>
        <row r="193">
          <cell r="A193">
            <v>43657</v>
          </cell>
          <cell r="B193">
            <v>2492</v>
          </cell>
          <cell r="C193">
            <v>2379</v>
          </cell>
          <cell r="D193">
            <v>2314</v>
          </cell>
          <cell r="E193">
            <v>2320</v>
          </cell>
          <cell r="F193">
            <v>2427</v>
          </cell>
          <cell r="G193">
            <v>2561</v>
          </cell>
          <cell r="H193">
            <v>2787</v>
          </cell>
          <cell r="I193">
            <v>3100</v>
          </cell>
          <cell r="J193">
            <v>3321</v>
          </cell>
          <cell r="K193">
            <v>3543</v>
          </cell>
          <cell r="L193">
            <v>3772</v>
          </cell>
          <cell r="M193">
            <v>3967</v>
          </cell>
          <cell r="N193">
            <v>4174</v>
          </cell>
          <cell r="O193">
            <v>4321</v>
          </cell>
          <cell r="P193">
            <v>4493</v>
          </cell>
          <cell r="Q193">
            <v>4441</v>
          </cell>
          <cell r="R193">
            <v>4270</v>
          </cell>
          <cell r="S193">
            <v>3956</v>
          </cell>
          <cell r="T193">
            <v>3737</v>
          </cell>
          <cell r="U193">
            <v>3715</v>
          </cell>
          <cell r="V193">
            <v>3595</v>
          </cell>
          <cell r="W193">
            <v>3297</v>
          </cell>
          <cell r="X193">
            <v>2967</v>
          </cell>
          <cell r="Y193">
            <v>2654</v>
          </cell>
        </row>
        <row r="194">
          <cell r="A194">
            <v>43658</v>
          </cell>
          <cell r="B194">
            <v>2477</v>
          </cell>
          <cell r="C194">
            <v>2376</v>
          </cell>
          <cell r="D194">
            <v>2313</v>
          </cell>
          <cell r="E194">
            <v>2318</v>
          </cell>
          <cell r="F194">
            <v>2409</v>
          </cell>
          <cell r="G194">
            <v>2553</v>
          </cell>
          <cell r="H194">
            <v>2769</v>
          </cell>
          <cell r="I194">
            <v>3107</v>
          </cell>
          <cell r="J194">
            <v>3332</v>
          </cell>
          <cell r="K194">
            <v>3567</v>
          </cell>
          <cell r="L194">
            <v>3811</v>
          </cell>
          <cell r="M194">
            <v>4075</v>
          </cell>
          <cell r="N194">
            <v>4292</v>
          </cell>
          <cell r="O194">
            <v>4543</v>
          </cell>
          <cell r="P194">
            <v>4728</v>
          </cell>
          <cell r="Q194">
            <v>4747</v>
          </cell>
          <cell r="R194">
            <v>4563</v>
          </cell>
          <cell r="S194">
            <v>4162</v>
          </cell>
          <cell r="T194">
            <v>3773</v>
          </cell>
          <cell r="U194">
            <v>3689</v>
          </cell>
          <cell r="V194">
            <v>3538</v>
          </cell>
          <cell r="W194">
            <v>3283</v>
          </cell>
          <cell r="X194">
            <v>2997</v>
          </cell>
          <cell r="Y194">
            <v>2675</v>
          </cell>
        </row>
        <row r="195">
          <cell r="A195">
            <v>43659</v>
          </cell>
          <cell r="B195">
            <v>2495</v>
          </cell>
          <cell r="C195">
            <v>2363</v>
          </cell>
          <cell r="D195">
            <v>2295</v>
          </cell>
          <cell r="E195">
            <v>2272</v>
          </cell>
          <cell r="F195">
            <v>2270</v>
          </cell>
          <cell r="G195">
            <v>2286</v>
          </cell>
          <cell r="H195">
            <v>2421</v>
          </cell>
          <cell r="I195">
            <v>2628</v>
          </cell>
          <cell r="J195">
            <v>2900</v>
          </cell>
          <cell r="K195">
            <v>3156</v>
          </cell>
          <cell r="L195">
            <v>3359</v>
          </cell>
          <cell r="M195">
            <v>3499</v>
          </cell>
          <cell r="N195">
            <v>3674</v>
          </cell>
          <cell r="O195">
            <v>3846</v>
          </cell>
          <cell r="P195">
            <v>4065</v>
          </cell>
          <cell r="Q195">
            <v>4084</v>
          </cell>
          <cell r="R195">
            <v>3992</v>
          </cell>
          <cell r="S195">
            <v>3785</v>
          </cell>
          <cell r="T195">
            <v>3565</v>
          </cell>
          <cell r="U195">
            <v>3525</v>
          </cell>
          <cell r="V195">
            <v>3392</v>
          </cell>
          <cell r="W195">
            <v>3173</v>
          </cell>
          <cell r="X195">
            <v>2840</v>
          </cell>
          <cell r="Y195">
            <v>2606</v>
          </cell>
        </row>
        <row r="196">
          <cell r="A196">
            <v>43660</v>
          </cell>
          <cell r="B196">
            <v>2449</v>
          </cell>
          <cell r="C196">
            <v>2332</v>
          </cell>
          <cell r="D196">
            <v>2265</v>
          </cell>
          <cell r="E196">
            <v>2221</v>
          </cell>
          <cell r="F196">
            <v>2205</v>
          </cell>
          <cell r="G196">
            <v>2159</v>
          </cell>
          <cell r="H196">
            <v>2255</v>
          </cell>
          <cell r="I196">
            <v>2406</v>
          </cell>
          <cell r="J196">
            <v>2624</v>
          </cell>
          <cell r="K196">
            <v>2894</v>
          </cell>
          <cell r="L196">
            <v>3191</v>
          </cell>
          <cell r="M196">
            <v>3369</v>
          </cell>
          <cell r="N196">
            <v>3512</v>
          </cell>
          <cell r="O196">
            <v>3676</v>
          </cell>
          <cell r="P196">
            <v>3803</v>
          </cell>
          <cell r="Q196">
            <v>3875</v>
          </cell>
          <cell r="R196">
            <v>3861</v>
          </cell>
          <cell r="S196">
            <v>3744</v>
          </cell>
          <cell r="T196">
            <v>3540</v>
          </cell>
          <cell r="U196">
            <v>3523</v>
          </cell>
          <cell r="V196">
            <v>3418</v>
          </cell>
          <cell r="W196">
            <v>3185</v>
          </cell>
          <cell r="X196">
            <v>2817</v>
          </cell>
          <cell r="Y196">
            <v>2578</v>
          </cell>
        </row>
        <row r="197">
          <cell r="A197">
            <v>43661</v>
          </cell>
          <cell r="B197">
            <v>2425</v>
          </cell>
          <cell r="C197">
            <v>2320</v>
          </cell>
          <cell r="D197">
            <v>2283</v>
          </cell>
          <cell r="E197">
            <v>2299</v>
          </cell>
          <cell r="F197">
            <v>2377</v>
          </cell>
          <cell r="G197">
            <v>2480</v>
          </cell>
          <cell r="H197">
            <v>2695</v>
          </cell>
          <cell r="I197">
            <v>3040</v>
          </cell>
          <cell r="J197">
            <v>3284</v>
          </cell>
          <cell r="K197">
            <v>3507</v>
          </cell>
          <cell r="L197">
            <v>3752</v>
          </cell>
          <cell r="M197">
            <v>3963</v>
          </cell>
          <cell r="N197">
            <v>4197</v>
          </cell>
          <cell r="O197">
            <v>4390</v>
          </cell>
          <cell r="P197">
            <v>4537</v>
          </cell>
          <cell r="Q197">
            <v>4588</v>
          </cell>
          <cell r="R197">
            <v>4481</v>
          </cell>
          <cell r="S197">
            <v>4125</v>
          </cell>
          <cell r="T197">
            <v>3781</v>
          </cell>
          <cell r="U197">
            <v>3736</v>
          </cell>
          <cell r="V197">
            <v>3549</v>
          </cell>
          <cell r="W197">
            <v>3258</v>
          </cell>
          <cell r="X197">
            <v>2922</v>
          </cell>
          <cell r="Y197">
            <v>2611</v>
          </cell>
        </row>
        <row r="198">
          <cell r="A198">
            <v>43662</v>
          </cell>
          <cell r="B198">
            <v>2458</v>
          </cell>
          <cell r="C198">
            <v>2346</v>
          </cell>
          <cell r="D198">
            <v>2298</v>
          </cell>
          <cell r="E198">
            <v>2309</v>
          </cell>
          <cell r="F198">
            <v>2399</v>
          </cell>
          <cell r="G198">
            <v>2523</v>
          </cell>
          <cell r="H198">
            <v>2765</v>
          </cell>
          <cell r="I198">
            <v>3103</v>
          </cell>
          <cell r="J198">
            <v>3335</v>
          </cell>
          <cell r="K198">
            <v>3576</v>
          </cell>
          <cell r="L198">
            <v>3833</v>
          </cell>
          <cell r="M198">
            <v>4101</v>
          </cell>
          <cell r="N198">
            <v>4354</v>
          </cell>
          <cell r="O198">
            <v>4555</v>
          </cell>
          <cell r="P198">
            <v>4754</v>
          </cell>
          <cell r="Q198">
            <v>4791</v>
          </cell>
          <cell r="R198">
            <v>4549</v>
          </cell>
          <cell r="S198">
            <v>4160</v>
          </cell>
          <cell r="T198">
            <v>3802</v>
          </cell>
          <cell r="U198">
            <v>3763</v>
          </cell>
          <cell r="V198">
            <v>3574</v>
          </cell>
          <cell r="W198">
            <v>3270</v>
          </cell>
          <cell r="X198">
            <v>2915</v>
          </cell>
          <cell r="Y198">
            <v>2634</v>
          </cell>
        </row>
        <row r="199">
          <cell r="A199">
            <v>43663</v>
          </cell>
          <cell r="B199">
            <v>2469</v>
          </cell>
          <cell r="C199">
            <v>2372</v>
          </cell>
          <cell r="D199">
            <v>2310</v>
          </cell>
          <cell r="E199">
            <v>2318</v>
          </cell>
          <cell r="F199">
            <v>2412</v>
          </cell>
          <cell r="G199">
            <v>2535</v>
          </cell>
          <cell r="H199">
            <v>2755</v>
          </cell>
          <cell r="I199">
            <v>3084</v>
          </cell>
          <cell r="J199">
            <v>3308</v>
          </cell>
          <cell r="K199">
            <v>3526</v>
          </cell>
          <cell r="L199">
            <v>3755</v>
          </cell>
          <cell r="M199">
            <v>3974</v>
          </cell>
          <cell r="N199">
            <v>4243</v>
          </cell>
          <cell r="O199">
            <v>4477</v>
          </cell>
          <cell r="P199">
            <v>4625</v>
          </cell>
          <cell r="Q199">
            <v>4703</v>
          </cell>
          <cell r="R199">
            <v>4487</v>
          </cell>
          <cell r="S199">
            <v>4167</v>
          </cell>
          <cell r="T199">
            <v>3835</v>
          </cell>
          <cell r="U199">
            <v>3759</v>
          </cell>
          <cell r="V199">
            <v>3581</v>
          </cell>
          <cell r="W199">
            <v>3282</v>
          </cell>
          <cell r="X199">
            <v>2943</v>
          </cell>
          <cell r="Y199">
            <v>2646</v>
          </cell>
        </row>
        <row r="200">
          <cell r="A200">
            <v>43664</v>
          </cell>
          <cell r="B200">
            <v>2469</v>
          </cell>
          <cell r="C200">
            <v>2363</v>
          </cell>
          <cell r="D200">
            <v>2309</v>
          </cell>
          <cell r="E200">
            <v>2314</v>
          </cell>
          <cell r="F200">
            <v>2402</v>
          </cell>
          <cell r="G200">
            <v>2531</v>
          </cell>
          <cell r="H200">
            <v>2764</v>
          </cell>
          <cell r="I200">
            <v>3112</v>
          </cell>
          <cell r="J200">
            <v>3349</v>
          </cell>
          <cell r="K200">
            <v>3600</v>
          </cell>
          <cell r="L200">
            <v>3886</v>
          </cell>
          <cell r="M200">
            <v>4147</v>
          </cell>
          <cell r="N200">
            <v>4422</v>
          </cell>
          <cell r="O200">
            <v>4657</v>
          </cell>
          <cell r="P200">
            <v>4860</v>
          </cell>
          <cell r="Q200">
            <v>4894</v>
          </cell>
          <cell r="R200">
            <v>4667</v>
          </cell>
          <cell r="S200">
            <v>4249</v>
          </cell>
          <cell r="T200">
            <v>3898</v>
          </cell>
          <cell r="U200">
            <v>3798</v>
          </cell>
          <cell r="V200">
            <v>3615</v>
          </cell>
          <cell r="W200">
            <v>3324</v>
          </cell>
          <cell r="X200">
            <v>3005</v>
          </cell>
          <cell r="Y200">
            <v>2663</v>
          </cell>
        </row>
        <row r="201">
          <cell r="A201">
            <v>43665</v>
          </cell>
          <cell r="B201">
            <v>2485</v>
          </cell>
          <cell r="C201">
            <v>2373</v>
          </cell>
          <cell r="D201">
            <v>2312</v>
          </cell>
          <cell r="E201">
            <v>2314</v>
          </cell>
          <cell r="F201">
            <v>2392</v>
          </cell>
          <cell r="G201">
            <v>2520</v>
          </cell>
          <cell r="H201">
            <v>2749</v>
          </cell>
          <cell r="I201">
            <v>3109</v>
          </cell>
          <cell r="J201">
            <v>3366</v>
          </cell>
          <cell r="K201">
            <v>3628</v>
          </cell>
          <cell r="L201">
            <v>3911</v>
          </cell>
          <cell r="M201">
            <v>4169</v>
          </cell>
          <cell r="N201">
            <v>4425</v>
          </cell>
          <cell r="O201">
            <v>4670</v>
          </cell>
          <cell r="P201">
            <v>4842</v>
          </cell>
          <cell r="Q201">
            <v>4973</v>
          </cell>
          <cell r="R201">
            <v>4737</v>
          </cell>
          <cell r="S201">
            <v>4272</v>
          </cell>
          <cell r="T201">
            <v>3901</v>
          </cell>
          <cell r="U201">
            <v>3801</v>
          </cell>
          <cell r="V201">
            <v>3599</v>
          </cell>
          <cell r="W201">
            <v>3302</v>
          </cell>
          <cell r="X201">
            <v>3016</v>
          </cell>
          <cell r="Y201">
            <v>2681</v>
          </cell>
        </row>
        <row r="202">
          <cell r="A202">
            <v>43666</v>
          </cell>
          <cell r="B202">
            <v>2511</v>
          </cell>
          <cell r="C202">
            <v>2379</v>
          </cell>
          <cell r="D202">
            <v>2307</v>
          </cell>
          <cell r="E202">
            <v>2277</v>
          </cell>
          <cell r="F202">
            <v>2298</v>
          </cell>
          <cell r="G202">
            <v>2307</v>
          </cell>
          <cell r="H202">
            <v>2425</v>
          </cell>
          <cell r="I202">
            <v>2634</v>
          </cell>
          <cell r="J202">
            <v>2888</v>
          </cell>
          <cell r="K202">
            <v>3171</v>
          </cell>
          <cell r="L202">
            <v>3349</v>
          </cell>
          <cell r="M202">
            <v>3521</v>
          </cell>
          <cell r="N202">
            <v>3662</v>
          </cell>
          <cell r="O202">
            <v>3783</v>
          </cell>
          <cell r="P202">
            <v>3795</v>
          </cell>
          <cell r="Q202">
            <v>3779</v>
          </cell>
          <cell r="R202">
            <v>3690</v>
          </cell>
          <cell r="S202">
            <v>3506</v>
          </cell>
          <cell r="T202">
            <v>3375</v>
          </cell>
          <cell r="U202">
            <v>3374</v>
          </cell>
          <cell r="V202">
            <v>3262</v>
          </cell>
          <cell r="W202">
            <v>3058</v>
          </cell>
          <cell r="X202">
            <v>2744</v>
          </cell>
          <cell r="Y202">
            <v>2544</v>
          </cell>
        </row>
        <row r="203">
          <cell r="A203">
            <v>43667</v>
          </cell>
          <cell r="B203">
            <v>2399</v>
          </cell>
          <cell r="C203">
            <v>2298</v>
          </cell>
          <cell r="D203">
            <v>2231</v>
          </cell>
          <cell r="E203">
            <v>2190</v>
          </cell>
          <cell r="F203">
            <v>2180</v>
          </cell>
          <cell r="G203">
            <v>2147</v>
          </cell>
          <cell r="H203">
            <v>2233</v>
          </cell>
          <cell r="I203">
            <v>2388</v>
          </cell>
          <cell r="J203">
            <v>2593</v>
          </cell>
          <cell r="K203">
            <v>2826</v>
          </cell>
          <cell r="L203">
            <v>3111</v>
          </cell>
          <cell r="M203">
            <v>3295</v>
          </cell>
          <cell r="N203">
            <v>3450</v>
          </cell>
          <cell r="O203">
            <v>3609</v>
          </cell>
          <cell r="P203">
            <v>3743</v>
          </cell>
          <cell r="Q203">
            <v>3792</v>
          </cell>
          <cell r="R203">
            <v>3774</v>
          </cell>
          <cell r="S203">
            <v>3656</v>
          </cell>
          <cell r="T203">
            <v>3503</v>
          </cell>
          <cell r="U203">
            <v>3520</v>
          </cell>
          <cell r="V203">
            <v>3404</v>
          </cell>
          <cell r="W203">
            <v>3186</v>
          </cell>
          <cell r="X203">
            <v>2834</v>
          </cell>
          <cell r="Y203">
            <v>2586</v>
          </cell>
        </row>
        <row r="204">
          <cell r="A204">
            <v>43668</v>
          </cell>
          <cell r="B204">
            <v>2446</v>
          </cell>
          <cell r="C204">
            <v>2338</v>
          </cell>
          <cell r="D204">
            <v>2302</v>
          </cell>
          <cell r="E204">
            <v>2314</v>
          </cell>
          <cell r="F204">
            <v>2408</v>
          </cell>
          <cell r="G204">
            <v>2522</v>
          </cell>
          <cell r="H204">
            <v>2741</v>
          </cell>
          <cell r="I204">
            <v>3092</v>
          </cell>
          <cell r="J204">
            <v>3362</v>
          </cell>
          <cell r="K204">
            <v>3624</v>
          </cell>
          <cell r="L204">
            <v>3925</v>
          </cell>
          <cell r="M204">
            <v>4211</v>
          </cell>
          <cell r="N204">
            <v>4436</v>
          </cell>
          <cell r="O204">
            <v>4687</v>
          </cell>
          <cell r="P204">
            <v>4866</v>
          </cell>
          <cell r="Q204">
            <v>4901</v>
          </cell>
          <cell r="R204">
            <v>4690</v>
          </cell>
          <cell r="S204">
            <v>4308</v>
          </cell>
          <cell r="T204">
            <v>3960</v>
          </cell>
          <cell r="U204">
            <v>3934</v>
          </cell>
          <cell r="V204">
            <v>3691</v>
          </cell>
          <cell r="W204">
            <v>3357</v>
          </cell>
          <cell r="X204">
            <v>3037</v>
          </cell>
          <cell r="Y204">
            <v>2680</v>
          </cell>
        </row>
        <row r="205">
          <cell r="A205">
            <v>43669</v>
          </cell>
          <cell r="B205">
            <v>2517</v>
          </cell>
          <cell r="C205">
            <v>2397</v>
          </cell>
          <cell r="D205">
            <v>2335</v>
          </cell>
          <cell r="E205">
            <v>2330</v>
          </cell>
          <cell r="F205">
            <v>2438</v>
          </cell>
          <cell r="G205">
            <v>2568</v>
          </cell>
          <cell r="H205">
            <v>2808</v>
          </cell>
          <cell r="I205">
            <v>3153</v>
          </cell>
          <cell r="J205">
            <v>3389</v>
          </cell>
          <cell r="K205">
            <v>3647</v>
          </cell>
          <cell r="L205">
            <v>3942</v>
          </cell>
          <cell r="M205">
            <v>4229</v>
          </cell>
          <cell r="N205">
            <v>4507</v>
          </cell>
          <cell r="O205">
            <v>4847</v>
          </cell>
          <cell r="P205">
            <v>5075</v>
          </cell>
          <cell r="Q205">
            <v>5104</v>
          </cell>
          <cell r="R205">
            <v>4913</v>
          </cell>
          <cell r="S205">
            <v>4324</v>
          </cell>
          <cell r="T205">
            <v>4015</v>
          </cell>
          <cell r="U205">
            <v>3952</v>
          </cell>
          <cell r="V205">
            <v>3708</v>
          </cell>
          <cell r="W205">
            <v>3356</v>
          </cell>
          <cell r="X205">
            <v>3035</v>
          </cell>
          <cell r="Y205">
            <v>2695</v>
          </cell>
        </row>
        <row r="206">
          <cell r="A206">
            <v>43670</v>
          </cell>
          <cell r="B206">
            <v>2525</v>
          </cell>
          <cell r="C206">
            <v>2401</v>
          </cell>
          <cell r="D206">
            <v>2328</v>
          </cell>
          <cell r="E206">
            <v>2331</v>
          </cell>
          <cell r="F206">
            <v>2436</v>
          </cell>
          <cell r="G206">
            <v>2559</v>
          </cell>
          <cell r="H206">
            <v>2774</v>
          </cell>
          <cell r="I206">
            <v>3116</v>
          </cell>
          <cell r="J206">
            <v>3348</v>
          </cell>
          <cell r="K206">
            <v>3588</v>
          </cell>
          <cell r="L206">
            <v>3822</v>
          </cell>
          <cell r="M206">
            <v>4121</v>
          </cell>
          <cell r="N206">
            <v>4357</v>
          </cell>
          <cell r="O206">
            <v>4610</v>
          </cell>
          <cell r="P206">
            <v>4808</v>
          </cell>
          <cell r="Q206">
            <v>4833</v>
          </cell>
          <cell r="R206">
            <v>4631</v>
          </cell>
          <cell r="S206">
            <v>4303</v>
          </cell>
          <cell r="T206">
            <v>3931</v>
          </cell>
          <cell r="U206">
            <v>3880</v>
          </cell>
          <cell r="V206">
            <v>3650</v>
          </cell>
          <cell r="W206">
            <v>3335</v>
          </cell>
          <cell r="X206">
            <v>3015</v>
          </cell>
          <cell r="Y206">
            <v>2679</v>
          </cell>
        </row>
        <row r="207">
          <cell r="A207">
            <v>43671</v>
          </cell>
          <cell r="B207">
            <v>2505</v>
          </cell>
          <cell r="C207">
            <v>2381</v>
          </cell>
          <cell r="D207">
            <v>2318</v>
          </cell>
          <cell r="E207">
            <v>2319</v>
          </cell>
          <cell r="F207">
            <v>2417</v>
          </cell>
          <cell r="G207">
            <v>2538</v>
          </cell>
          <cell r="H207">
            <v>2763</v>
          </cell>
          <cell r="I207">
            <v>3106</v>
          </cell>
          <cell r="J207">
            <v>3347</v>
          </cell>
          <cell r="K207">
            <v>3611</v>
          </cell>
          <cell r="L207">
            <v>3884</v>
          </cell>
          <cell r="M207">
            <v>4156</v>
          </cell>
          <cell r="N207">
            <v>4410</v>
          </cell>
          <cell r="O207">
            <v>4683</v>
          </cell>
          <cell r="P207">
            <v>4955</v>
          </cell>
          <cell r="Q207">
            <v>5029</v>
          </cell>
          <cell r="R207">
            <v>4785</v>
          </cell>
          <cell r="S207">
            <v>4327</v>
          </cell>
          <cell r="T207">
            <v>3988</v>
          </cell>
          <cell r="U207">
            <v>3918</v>
          </cell>
          <cell r="V207">
            <v>3687</v>
          </cell>
          <cell r="W207">
            <v>3364</v>
          </cell>
          <cell r="X207">
            <v>3058</v>
          </cell>
          <cell r="Y207">
            <v>2675</v>
          </cell>
        </row>
        <row r="208">
          <cell r="A208">
            <v>43672</v>
          </cell>
          <cell r="B208">
            <v>2500</v>
          </cell>
          <cell r="C208">
            <v>2386</v>
          </cell>
          <cell r="D208">
            <v>2317</v>
          </cell>
          <cell r="E208">
            <v>2320</v>
          </cell>
          <cell r="F208">
            <v>2408</v>
          </cell>
          <cell r="G208">
            <v>2546</v>
          </cell>
          <cell r="H208">
            <v>2738</v>
          </cell>
          <cell r="I208">
            <v>3075</v>
          </cell>
          <cell r="J208">
            <v>3324</v>
          </cell>
          <cell r="K208">
            <v>3576</v>
          </cell>
          <cell r="L208">
            <v>3837</v>
          </cell>
          <cell r="M208">
            <v>4119</v>
          </cell>
          <cell r="N208">
            <v>4342</v>
          </cell>
          <cell r="O208">
            <v>4528</v>
          </cell>
          <cell r="P208">
            <v>4733</v>
          </cell>
          <cell r="Q208">
            <v>4782</v>
          </cell>
          <cell r="R208">
            <v>4620</v>
          </cell>
          <cell r="S208">
            <v>4206</v>
          </cell>
          <cell r="T208">
            <v>3828</v>
          </cell>
          <cell r="U208">
            <v>3770</v>
          </cell>
          <cell r="V208">
            <v>3554</v>
          </cell>
          <cell r="W208">
            <v>3273</v>
          </cell>
          <cell r="X208">
            <v>2967</v>
          </cell>
          <cell r="Y208">
            <v>2654</v>
          </cell>
        </row>
        <row r="209">
          <cell r="A209">
            <v>43673</v>
          </cell>
          <cell r="B209">
            <v>2470</v>
          </cell>
          <cell r="C209">
            <v>2349</v>
          </cell>
          <cell r="D209">
            <v>2286</v>
          </cell>
          <cell r="E209">
            <v>2235</v>
          </cell>
          <cell r="F209">
            <v>2262</v>
          </cell>
          <cell r="G209">
            <v>2280</v>
          </cell>
          <cell r="H209">
            <v>2379</v>
          </cell>
          <cell r="I209">
            <v>2585</v>
          </cell>
          <cell r="J209">
            <v>2859</v>
          </cell>
          <cell r="K209">
            <v>3161</v>
          </cell>
          <cell r="L209">
            <v>3361</v>
          </cell>
          <cell r="M209">
            <v>3514</v>
          </cell>
          <cell r="N209">
            <v>3671</v>
          </cell>
          <cell r="O209">
            <v>3859</v>
          </cell>
          <cell r="P209">
            <v>3978</v>
          </cell>
          <cell r="Q209">
            <v>4011</v>
          </cell>
          <cell r="R209">
            <v>3897</v>
          </cell>
          <cell r="S209">
            <v>3681</v>
          </cell>
          <cell r="T209">
            <v>3470</v>
          </cell>
          <cell r="U209">
            <v>3448</v>
          </cell>
          <cell r="V209">
            <v>3315</v>
          </cell>
          <cell r="W209">
            <v>3110</v>
          </cell>
          <cell r="X209">
            <v>2787</v>
          </cell>
          <cell r="Y209">
            <v>2567</v>
          </cell>
        </row>
        <row r="210">
          <cell r="A210">
            <v>43674</v>
          </cell>
          <cell r="B210">
            <v>2408</v>
          </cell>
          <cell r="C210">
            <v>2298</v>
          </cell>
          <cell r="D210">
            <v>2224</v>
          </cell>
          <cell r="E210">
            <v>2166</v>
          </cell>
          <cell r="F210">
            <v>2172</v>
          </cell>
          <cell r="G210">
            <v>2135</v>
          </cell>
          <cell r="H210">
            <v>2203</v>
          </cell>
          <cell r="I210">
            <v>2334</v>
          </cell>
          <cell r="J210">
            <v>2521</v>
          </cell>
          <cell r="K210">
            <v>2707</v>
          </cell>
          <cell r="L210">
            <v>2970</v>
          </cell>
          <cell r="M210">
            <v>3142</v>
          </cell>
          <cell r="N210">
            <v>3288</v>
          </cell>
          <cell r="O210">
            <v>3426</v>
          </cell>
          <cell r="P210">
            <v>3555</v>
          </cell>
          <cell r="Q210">
            <v>3658</v>
          </cell>
          <cell r="R210">
            <v>3648</v>
          </cell>
          <cell r="S210">
            <v>3532</v>
          </cell>
          <cell r="T210">
            <v>3384</v>
          </cell>
          <cell r="U210">
            <v>3386</v>
          </cell>
          <cell r="V210">
            <v>3283</v>
          </cell>
          <cell r="W210">
            <v>3069</v>
          </cell>
          <cell r="X210">
            <v>2707</v>
          </cell>
          <cell r="Y210">
            <v>2520</v>
          </cell>
        </row>
        <row r="211">
          <cell r="A211">
            <v>43675</v>
          </cell>
          <cell r="B211">
            <v>2370</v>
          </cell>
          <cell r="C211">
            <v>2282</v>
          </cell>
          <cell r="D211">
            <v>2228</v>
          </cell>
          <cell r="E211">
            <v>2265</v>
          </cell>
          <cell r="F211">
            <v>2354</v>
          </cell>
          <cell r="G211">
            <v>2469</v>
          </cell>
          <cell r="H211">
            <v>2667</v>
          </cell>
          <cell r="I211">
            <v>2981</v>
          </cell>
          <cell r="J211">
            <v>3238</v>
          </cell>
          <cell r="K211">
            <v>3469</v>
          </cell>
          <cell r="L211">
            <v>3712</v>
          </cell>
          <cell r="M211">
            <v>3976</v>
          </cell>
          <cell r="N211">
            <v>4242</v>
          </cell>
          <cell r="O211">
            <v>4496</v>
          </cell>
          <cell r="P211">
            <v>4642</v>
          </cell>
          <cell r="Q211">
            <v>4673</v>
          </cell>
          <cell r="R211">
            <v>4540</v>
          </cell>
          <cell r="S211">
            <v>4188</v>
          </cell>
          <cell r="T211">
            <v>3813</v>
          </cell>
          <cell r="U211">
            <v>3776</v>
          </cell>
          <cell r="V211">
            <v>3549</v>
          </cell>
          <cell r="W211">
            <v>3244</v>
          </cell>
          <cell r="X211">
            <v>2897</v>
          </cell>
          <cell r="Y211">
            <v>2627</v>
          </cell>
        </row>
        <row r="212">
          <cell r="A212">
            <v>43676</v>
          </cell>
          <cell r="B212">
            <v>2461</v>
          </cell>
          <cell r="C212">
            <v>2338</v>
          </cell>
          <cell r="D212">
            <v>2291</v>
          </cell>
          <cell r="E212">
            <v>2297</v>
          </cell>
          <cell r="F212">
            <v>2395</v>
          </cell>
          <cell r="G212">
            <v>2516</v>
          </cell>
          <cell r="H212">
            <v>2725</v>
          </cell>
          <cell r="I212">
            <v>3064</v>
          </cell>
          <cell r="J212">
            <v>3323</v>
          </cell>
          <cell r="K212">
            <v>3570</v>
          </cell>
          <cell r="L212">
            <v>3849</v>
          </cell>
          <cell r="M212">
            <v>4140</v>
          </cell>
          <cell r="N212">
            <v>4407</v>
          </cell>
          <cell r="O212">
            <v>4758</v>
          </cell>
          <cell r="P212">
            <v>5068</v>
          </cell>
          <cell r="Q212">
            <v>5149</v>
          </cell>
          <cell r="R212">
            <v>5018</v>
          </cell>
          <cell r="S212">
            <v>4421</v>
          </cell>
          <cell r="T212">
            <v>4066</v>
          </cell>
          <cell r="U212">
            <v>4049</v>
          </cell>
          <cell r="V212">
            <v>3729</v>
          </cell>
          <cell r="W212">
            <v>3386</v>
          </cell>
          <cell r="X212">
            <v>3052</v>
          </cell>
          <cell r="Y212">
            <v>2707</v>
          </cell>
        </row>
        <row r="213">
          <cell r="A213">
            <v>43677</v>
          </cell>
          <cell r="B213">
            <v>2523</v>
          </cell>
          <cell r="C213">
            <v>2394</v>
          </cell>
          <cell r="D213">
            <v>2338</v>
          </cell>
          <cell r="E213">
            <v>2342</v>
          </cell>
          <cell r="F213">
            <v>2448</v>
          </cell>
          <cell r="G213">
            <v>2558</v>
          </cell>
          <cell r="H213">
            <v>2783</v>
          </cell>
          <cell r="I213">
            <v>3143</v>
          </cell>
          <cell r="J213">
            <v>3392</v>
          </cell>
          <cell r="K213">
            <v>3679</v>
          </cell>
          <cell r="L213">
            <v>4054</v>
          </cell>
          <cell r="M213">
            <v>4287</v>
          </cell>
          <cell r="N213">
            <v>4599</v>
          </cell>
          <cell r="O213">
            <v>5022</v>
          </cell>
          <cell r="P213">
            <v>5175</v>
          </cell>
          <cell r="Q213">
            <v>5194</v>
          </cell>
          <cell r="R213">
            <v>5025</v>
          </cell>
          <cell r="S213">
            <v>4439</v>
          </cell>
          <cell r="T213">
            <v>4069</v>
          </cell>
          <cell r="U213">
            <v>4047</v>
          </cell>
          <cell r="V213">
            <v>3722</v>
          </cell>
          <cell r="W213">
            <v>3377</v>
          </cell>
          <cell r="X213">
            <v>3048</v>
          </cell>
          <cell r="Y213">
            <v>2595</v>
          </cell>
        </row>
        <row r="214">
          <cell r="A214">
            <v>43678</v>
          </cell>
          <cell r="B214">
            <v>2432</v>
          </cell>
          <cell r="C214">
            <v>2310</v>
          </cell>
          <cell r="D214">
            <v>2250</v>
          </cell>
          <cell r="E214">
            <v>2250</v>
          </cell>
          <cell r="F214">
            <v>2357</v>
          </cell>
          <cell r="G214">
            <v>2480</v>
          </cell>
          <cell r="H214">
            <v>2689</v>
          </cell>
          <cell r="I214">
            <v>3045</v>
          </cell>
          <cell r="J214">
            <v>3302</v>
          </cell>
          <cell r="K214">
            <v>3572</v>
          </cell>
          <cell r="L214">
            <v>3890</v>
          </cell>
          <cell r="M214">
            <v>4211</v>
          </cell>
          <cell r="N214">
            <v>4538</v>
          </cell>
          <cell r="O214">
            <v>4982</v>
          </cell>
          <cell r="P214">
            <v>5133</v>
          </cell>
          <cell r="Q214">
            <v>5207</v>
          </cell>
          <cell r="R214">
            <v>4993</v>
          </cell>
          <cell r="S214">
            <v>4361</v>
          </cell>
          <cell r="T214">
            <v>3977</v>
          </cell>
          <cell r="U214">
            <v>3892</v>
          </cell>
          <cell r="V214">
            <v>3635</v>
          </cell>
          <cell r="W214">
            <v>3286</v>
          </cell>
          <cell r="X214">
            <v>2962</v>
          </cell>
          <cell r="Y214">
            <v>2601</v>
          </cell>
        </row>
        <row r="215">
          <cell r="A215">
            <v>43679</v>
          </cell>
          <cell r="B215">
            <v>2425</v>
          </cell>
          <cell r="C215">
            <v>2320</v>
          </cell>
          <cell r="D215">
            <v>2229</v>
          </cell>
          <cell r="E215">
            <v>2246</v>
          </cell>
          <cell r="F215">
            <v>2350</v>
          </cell>
          <cell r="G215">
            <v>2484</v>
          </cell>
          <cell r="H215">
            <v>2684</v>
          </cell>
          <cell r="I215">
            <v>3010</v>
          </cell>
          <cell r="J215">
            <v>3268</v>
          </cell>
          <cell r="K215">
            <v>3526</v>
          </cell>
          <cell r="L215">
            <v>3827</v>
          </cell>
          <cell r="M215">
            <v>4101</v>
          </cell>
          <cell r="N215">
            <v>4380</v>
          </cell>
          <cell r="O215">
            <v>4682</v>
          </cell>
          <cell r="P215">
            <v>4949</v>
          </cell>
          <cell r="Q215">
            <v>4957</v>
          </cell>
          <cell r="R215">
            <v>4669</v>
          </cell>
          <cell r="S215">
            <v>4198</v>
          </cell>
          <cell r="T215">
            <v>3755</v>
          </cell>
          <cell r="U215">
            <v>3726</v>
          </cell>
          <cell r="V215">
            <v>3488</v>
          </cell>
          <cell r="W215">
            <v>3196</v>
          </cell>
          <cell r="X215">
            <v>2889</v>
          </cell>
          <cell r="Y215">
            <v>2573</v>
          </cell>
        </row>
        <row r="216">
          <cell r="A216">
            <v>43680</v>
          </cell>
          <cell r="B216">
            <v>2382</v>
          </cell>
          <cell r="C216">
            <v>2279</v>
          </cell>
          <cell r="D216">
            <v>2203</v>
          </cell>
          <cell r="E216">
            <v>2184</v>
          </cell>
          <cell r="F216">
            <v>2203</v>
          </cell>
          <cell r="G216">
            <v>2212</v>
          </cell>
          <cell r="H216">
            <v>2290</v>
          </cell>
          <cell r="I216">
            <v>2481</v>
          </cell>
          <cell r="J216">
            <v>2700</v>
          </cell>
          <cell r="K216">
            <v>2986</v>
          </cell>
          <cell r="L216">
            <v>3183</v>
          </cell>
          <cell r="M216">
            <v>3335</v>
          </cell>
          <cell r="N216">
            <v>3463</v>
          </cell>
          <cell r="O216">
            <v>3650</v>
          </cell>
          <cell r="P216">
            <v>3797</v>
          </cell>
          <cell r="Q216">
            <v>3870</v>
          </cell>
          <cell r="R216">
            <v>3786</v>
          </cell>
          <cell r="S216">
            <v>3595</v>
          </cell>
          <cell r="T216">
            <v>3392</v>
          </cell>
          <cell r="U216">
            <v>3402</v>
          </cell>
          <cell r="V216">
            <v>3256</v>
          </cell>
          <cell r="W216">
            <v>3013</v>
          </cell>
          <cell r="X216">
            <v>2700</v>
          </cell>
          <cell r="Y216">
            <v>2487</v>
          </cell>
        </row>
        <row r="217">
          <cell r="A217">
            <v>43681</v>
          </cell>
          <cell r="B217">
            <v>2331</v>
          </cell>
          <cell r="C217">
            <v>2229</v>
          </cell>
          <cell r="D217">
            <v>2172</v>
          </cell>
          <cell r="E217">
            <v>2133</v>
          </cell>
          <cell r="F217">
            <v>2139</v>
          </cell>
          <cell r="G217">
            <v>2112</v>
          </cell>
          <cell r="H217">
            <v>2153</v>
          </cell>
          <cell r="I217">
            <v>2277</v>
          </cell>
          <cell r="J217">
            <v>2452</v>
          </cell>
          <cell r="K217">
            <v>2623</v>
          </cell>
          <cell r="L217">
            <v>2896</v>
          </cell>
          <cell r="M217">
            <v>3112</v>
          </cell>
          <cell r="N217">
            <v>3275</v>
          </cell>
          <cell r="O217">
            <v>3411</v>
          </cell>
          <cell r="P217">
            <v>3542</v>
          </cell>
          <cell r="Q217">
            <v>3617</v>
          </cell>
          <cell r="R217">
            <v>3599</v>
          </cell>
          <cell r="S217">
            <v>3455</v>
          </cell>
          <cell r="T217">
            <v>3361</v>
          </cell>
          <cell r="U217">
            <v>3355</v>
          </cell>
          <cell r="V217">
            <v>3240</v>
          </cell>
          <cell r="W217">
            <v>3005</v>
          </cell>
          <cell r="X217">
            <v>2638</v>
          </cell>
          <cell r="Y217">
            <v>2413</v>
          </cell>
        </row>
        <row r="218">
          <cell r="A218">
            <v>43682</v>
          </cell>
          <cell r="B218">
            <v>2277</v>
          </cell>
          <cell r="C218">
            <v>2198</v>
          </cell>
          <cell r="D218">
            <v>2153</v>
          </cell>
          <cell r="E218">
            <v>2193</v>
          </cell>
          <cell r="F218">
            <v>2238</v>
          </cell>
          <cell r="G218">
            <v>2370</v>
          </cell>
          <cell r="H218">
            <v>2565</v>
          </cell>
          <cell r="I218">
            <v>2850</v>
          </cell>
          <cell r="J218">
            <v>3135</v>
          </cell>
          <cell r="K218">
            <v>3362</v>
          </cell>
          <cell r="L218">
            <v>3639</v>
          </cell>
          <cell r="M218">
            <v>3942</v>
          </cell>
          <cell r="N218">
            <v>4228</v>
          </cell>
          <cell r="O218">
            <v>4503</v>
          </cell>
          <cell r="P218">
            <v>4754</v>
          </cell>
          <cell r="Q218">
            <v>4812</v>
          </cell>
          <cell r="R218">
            <v>4588</v>
          </cell>
          <cell r="S218">
            <v>4194</v>
          </cell>
          <cell r="T218">
            <v>3846</v>
          </cell>
          <cell r="U218">
            <v>3814</v>
          </cell>
          <cell r="V218">
            <v>3546</v>
          </cell>
          <cell r="W218">
            <v>3217</v>
          </cell>
          <cell r="X218">
            <v>2863</v>
          </cell>
          <cell r="Y218">
            <v>2535</v>
          </cell>
        </row>
        <row r="219">
          <cell r="A219">
            <v>43683</v>
          </cell>
          <cell r="B219">
            <v>2363</v>
          </cell>
          <cell r="C219">
            <v>2250</v>
          </cell>
          <cell r="D219">
            <v>2208</v>
          </cell>
          <cell r="E219">
            <v>2211</v>
          </cell>
          <cell r="F219">
            <v>2305</v>
          </cell>
          <cell r="G219">
            <v>2429</v>
          </cell>
          <cell r="H219">
            <v>2634</v>
          </cell>
          <cell r="I219">
            <v>2988</v>
          </cell>
          <cell r="J219">
            <v>3233</v>
          </cell>
          <cell r="K219">
            <v>3516</v>
          </cell>
          <cell r="L219">
            <v>3810</v>
          </cell>
          <cell r="M219">
            <v>4129</v>
          </cell>
          <cell r="N219">
            <v>4409</v>
          </cell>
          <cell r="O219">
            <v>4695</v>
          </cell>
          <cell r="P219">
            <v>4971</v>
          </cell>
          <cell r="Q219">
            <v>5034</v>
          </cell>
          <cell r="R219">
            <v>4799</v>
          </cell>
          <cell r="S219">
            <v>4289</v>
          </cell>
          <cell r="T219">
            <v>3929</v>
          </cell>
          <cell r="U219">
            <v>3912</v>
          </cell>
          <cell r="V219">
            <v>3609</v>
          </cell>
          <cell r="W219">
            <v>3242</v>
          </cell>
          <cell r="X219">
            <v>2903</v>
          </cell>
          <cell r="Y219">
            <v>2565</v>
          </cell>
        </row>
        <row r="220">
          <cell r="A220">
            <v>43684</v>
          </cell>
          <cell r="B220">
            <v>2378</v>
          </cell>
          <cell r="C220">
            <v>2280</v>
          </cell>
          <cell r="D220">
            <v>2217</v>
          </cell>
          <cell r="E220">
            <v>2223</v>
          </cell>
          <cell r="F220">
            <v>2310</v>
          </cell>
          <cell r="G220">
            <v>2447</v>
          </cell>
          <cell r="H220">
            <v>2640</v>
          </cell>
          <cell r="I220">
            <v>2988</v>
          </cell>
          <cell r="J220">
            <v>3239</v>
          </cell>
          <cell r="K220">
            <v>3475</v>
          </cell>
          <cell r="L220">
            <v>3752</v>
          </cell>
          <cell r="M220">
            <v>4054</v>
          </cell>
          <cell r="N220">
            <v>4315</v>
          </cell>
          <cell r="O220">
            <v>4591</v>
          </cell>
          <cell r="P220">
            <v>4838</v>
          </cell>
          <cell r="Q220">
            <v>4871</v>
          </cell>
          <cell r="R220">
            <v>4605</v>
          </cell>
          <cell r="S220">
            <v>4187</v>
          </cell>
          <cell r="T220">
            <v>3841</v>
          </cell>
          <cell r="U220">
            <v>3838</v>
          </cell>
          <cell r="V220">
            <v>3547</v>
          </cell>
          <cell r="W220">
            <v>3216</v>
          </cell>
          <cell r="X220">
            <v>2868</v>
          </cell>
          <cell r="Y220">
            <v>2547</v>
          </cell>
        </row>
        <row r="221">
          <cell r="A221">
            <v>43685</v>
          </cell>
          <cell r="B221">
            <v>2366</v>
          </cell>
          <cell r="C221">
            <v>2256</v>
          </cell>
          <cell r="D221">
            <v>2209</v>
          </cell>
          <cell r="E221">
            <v>2211</v>
          </cell>
          <cell r="F221">
            <v>2308</v>
          </cell>
          <cell r="G221">
            <v>2434</v>
          </cell>
          <cell r="H221">
            <v>2627</v>
          </cell>
          <cell r="I221">
            <v>2973</v>
          </cell>
          <cell r="J221">
            <v>3219</v>
          </cell>
          <cell r="K221">
            <v>3477</v>
          </cell>
          <cell r="L221">
            <v>3780</v>
          </cell>
          <cell r="M221">
            <v>4089</v>
          </cell>
          <cell r="N221">
            <v>4348</v>
          </cell>
          <cell r="O221">
            <v>4560</v>
          </cell>
          <cell r="P221">
            <v>4725</v>
          </cell>
          <cell r="Q221">
            <v>4745</v>
          </cell>
          <cell r="R221">
            <v>4488</v>
          </cell>
          <cell r="S221">
            <v>4061</v>
          </cell>
          <cell r="T221">
            <v>3723</v>
          </cell>
          <cell r="U221">
            <v>3747</v>
          </cell>
          <cell r="V221">
            <v>3513</v>
          </cell>
          <cell r="W221">
            <v>3186</v>
          </cell>
          <cell r="X221">
            <v>2830</v>
          </cell>
          <cell r="Y221">
            <v>2541</v>
          </cell>
        </row>
        <row r="222">
          <cell r="A222">
            <v>43686</v>
          </cell>
          <cell r="B222">
            <v>2368</v>
          </cell>
          <cell r="C222">
            <v>2264</v>
          </cell>
          <cell r="D222">
            <v>2211</v>
          </cell>
          <cell r="E222">
            <v>2214</v>
          </cell>
          <cell r="F222">
            <v>2304</v>
          </cell>
          <cell r="G222">
            <v>2423</v>
          </cell>
          <cell r="H222">
            <v>2612</v>
          </cell>
          <cell r="I222">
            <v>2938</v>
          </cell>
          <cell r="J222">
            <v>3198</v>
          </cell>
          <cell r="K222">
            <v>3454</v>
          </cell>
          <cell r="L222">
            <v>3730</v>
          </cell>
          <cell r="M222">
            <v>4012</v>
          </cell>
          <cell r="N222">
            <v>4250</v>
          </cell>
          <cell r="O222">
            <v>4506</v>
          </cell>
          <cell r="P222">
            <v>4685</v>
          </cell>
          <cell r="Q222">
            <v>4674</v>
          </cell>
          <cell r="R222">
            <v>4484</v>
          </cell>
          <cell r="S222">
            <v>4071</v>
          </cell>
          <cell r="T222">
            <v>3704</v>
          </cell>
          <cell r="U222">
            <v>3693</v>
          </cell>
          <cell r="V222">
            <v>3439</v>
          </cell>
          <cell r="W222">
            <v>3163</v>
          </cell>
          <cell r="X222">
            <v>2862</v>
          </cell>
          <cell r="Y222">
            <v>2569</v>
          </cell>
        </row>
        <row r="223">
          <cell r="A223">
            <v>43687</v>
          </cell>
          <cell r="B223">
            <v>2394</v>
          </cell>
          <cell r="C223">
            <v>2281</v>
          </cell>
          <cell r="D223">
            <v>2212</v>
          </cell>
          <cell r="E223">
            <v>2194</v>
          </cell>
          <cell r="F223">
            <v>2219</v>
          </cell>
          <cell r="G223">
            <v>2223</v>
          </cell>
          <cell r="H223">
            <v>2315</v>
          </cell>
          <cell r="I223">
            <v>2523</v>
          </cell>
          <cell r="J223">
            <v>2800</v>
          </cell>
          <cell r="K223">
            <v>3080</v>
          </cell>
          <cell r="L223">
            <v>3302</v>
          </cell>
          <cell r="M223">
            <v>3491</v>
          </cell>
          <cell r="N223">
            <v>3679</v>
          </cell>
          <cell r="O223">
            <v>3886</v>
          </cell>
          <cell r="P223">
            <v>4027</v>
          </cell>
          <cell r="Q223">
            <v>4069</v>
          </cell>
          <cell r="R223">
            <v>3966</v>
          </cell>
          <cell r="S223">
            <v>3698</v>
          </cell>
          <cell r="T223">
            <v>3498</v>
          </cell>
          <cell r="U223">
            <v>3500</v>
          </cell>
          <cell r="V223">
            <v>3330</v>
          </cell>
          <cell r="W223">
            <v>3080</v>
          </cell>
          <cell r="X223">
            <v>2777</v>
          </cell>
          <cell r="Y223">
            <v>2529</v>
          </cell>
        </row>
        <row r="224">
          <cell r="A224">
            <v>43688</v>
          </cell>
          <cell r="B224">
            <v>2371</v>
          </cell>
          <cell r="C224">
            <v>2252</v>
          </cell>
          <cell r="D224">
            <v>2193</v>
          </cell>
          <cell r="E224">
            <v>2151</v>
          </cell>
          <cell r="F224">
            <v>2175</v>
          </cell>
          <cell r="G224">
            <v>2081</v>
          </cell>
          <cell r="H224">
            <v>2173</v>
          </cell>
          <cell r="I224">
            <v>2308</v>
          </cell>
          <cell r="J224">
            <v>2520</v>
          </cell>
          <cell r="K224">
            <v>2766</v>
          </cell>
          <cell r="L224">
            <v>3050</v>
          </cell>
          <cell r="M224">
            <v>3250</v>
          </cell>
          <cell r="N224">
            <v>3431</v>
          </cell>
          <cell r="O224">
            <v>3661</v>
          </cell>
          <cell r="P224">
            <v>3807</v>
          </cell>
          <cell r="Q224">
            <v>3877</v>
          </cell>
          <cell r="R224">
            <v>3830</v>
          </cell>
          <cell r="S224">
            <v>3681</v>
          </cell>
          <cell r="T224">
            <v>3521</v>
          </cell>
          <cell r="U224">
            <v>3531</v>
          </cell>
          <cell r="V224">
            <v>3342</v>
          </cell>
          <cell r="W224">
            <v>3080</v>
          </cell>
          <cell r="X224">
            <v>2693</v>
          </cell>
          <cell r="Y224">
            <v>2467</v>
          </cell>
        </row>
        <row r="225">
          <cell r="A225">
            <v>43689</v>
          </cell>
          <cell r="B225">
            <v>2307</v>
          </cell>
          <cell r="C225">
            <v>2223</v>
          </cell>
          <cell r="D225">
            <v>2186</v>
          </cell>
          <cell r="E225">
            <v>2197</v>
          </cell>
          <cell r="F225">
            <v>2286</v>
          </cell>
          <cell r="G225">
            <v>2393</v>
          </cell>
          <cell r="H225">
            <v>2595</v>
          </cell>
          <cell r="I225">
            <v>2910</v>
          </cell>
          <cell r="J225">
            <v>3174</v>
          </cell>
          <cell r="K225">
            <v>3429</v>
          </cell>
          <cell r="L225">
            <v>3706</v>
          </cell>
          <cell r="M225">
            <v>4047</v>
          </cell>
          <cell r="N225">
            <v>4308</v>
          </cell>
          <cell r="O225">
            <v>4582</v>
          </cell>
          <cell r="P225">
            <v>4775</v>
          </cell>
          <cell r="Q225">
            <v>4765</v>
          </cell>
          <cell r="R225">
            <v>4536</v>
          </cell>
          <cell r="S225">
            <v>4153</v>
          </cell>
          <cell r="T225">
            <v>3777</v>
          </cell>
          <cell r="U225">
            <v>3763</v>
          </cell>
          <cell r="V225">
            <v>3489</v>
          </cell>
          <cell r="W225">
            <v>3147</v>
          </cell>
          <cell r="X225">
            <v>2752</v>
          </cell>
          <cell r="Y225">
            <v>2496</v>
          </cell>
        </row>
        <row r="226">
          <cell r="A226">
            <v>43690</v>
          </cell>
          <cell r="B226">
            <v>2329</v>
          </cell>
          <cell r="C226">
            <v>2232</v>
          </cell>
          <cell r="D226">
            <v>2193</v>
          </cell>
          <cell r="E226">
            <v>2204</v>
          </cell>
          <cell r="F226">
            <v>2305</v>
          </cell>
          <cell r="G226">
            <v>2470</v>
          </cell>
          <cell r="H226">
            <v>2675</v>
          </cell>
          <cell r="I226">
            <v>3007</v>
          </cell>
          <cell r="J226">
            <v>3238</v>
          </cell>
          <cell r="K226">
            <v>3470</v>
          </cell>
          <cell r="L226">
            <v>3737</v>
          </cell>
          <cell r="M226">
            <v>4032</v>
          </cell>
          <cell r="N226">
            <v>4299</v>
          </cell>
          <cell r="O226">
            <v>4630</v>
          </cell>
          <cell r="P226">
            <v>4920</v>
          </cell>
          <cell r="Q226">
            <v>4978</v>
          </cell>
          <cell r="R226">
            <v>4741</v>
          </cell>
          <cell r="S226">
            <v>4224</v>
          </cell>
          <cell r="T226">
            <v>3865</v>
          </cell>
          <cell r="U226">
            <v>3832</v>
          </cell>
          <cell r="V226">
            <v>3500</v>
          </cell>
          <cell r="W226">
            <v>3146</v>
          </cell>
          <cell r="X226">
            <v>2751</v>
          </cell>
          <cell r="Y226">
            <v>2492</v>
          </cell>
        </row>
        <row r="227">
          <cell r="A227">
            <v>43691</v>
          </cell>
          <cell r="B227">
            <v>2331</v>
          </cell>
          <cell r="C227">
            <v>2229</v>
          </cell>
          <cell r="D227">
            <v>2189</v>
          </cell>
          <cell r="E227">
            <v>2193</v>
          </cell>
          <cell r="F227">
            <v>2284</v>
          </cell>
          <cell r="G227">
            <v>2429</v>
          </cell>
          <cell r="H227">
            <v>2621</v>
          </cell>
          <cell r="I227">
            <v>2964</v>
          </cell>
          <cell r="J227">
            <v>3227</v>
          </cell>
          <cell r="K227">
            <v>3474</v>
          </cell>
          <cell r="L227">
            <v>3757</v>
          </cell>
          <cell r="M227">
            <v>4092</v>
          </cell>
          <cell r="N227">
            <v>4453</v>
          </cell>
          <cell r="O227">
            <v>4804</v>
          </cell>
          <cell r="P227">
            <v>5085</v>
          </cell>
          <cell r="Q227">
            <v>5164</v>
          </cell>
          <cell r="R227">
            <v>5010</v>
          </cell>
          <cell r="S227">
            <v>4393</v>
          </cell>
          <cell r="T227">
            <v>4004</v>
          </cell>
          <cell r="U227">
            <v>3979</v>
          </cell>
          <cell r="V227">
            <v>3606</v>
          </cell>
          <cell r="W227">
            <v>3220</v>
          </cell>
          <cell r="X227">
            <v>2858</v>
          </cell>
          <cell r="Y227">
            <v>2539</v>
          </cell>
        </row>
        <row r="228">
          <cell r="A228">
            <v>43692</v>
          </cell>
          <cell r="B228">
            <v>2362</v>
          </cell>
          <cell r="C228">
            <v>2246</v>
          </cell>
          <cell r="D228">
            <v>2198</v>
          </cell>
          <cell r="E228">
            <v>2207</v>
          </cell>
          <cell r="F228">
            <v>2295</v>
          </cell>
          <cell r="G228">
            <v>2451</v>
          </cell>
          <cell r="H228">
            <v>2644</v>
          </cell>
          <cell r="I228">
            <v>3016</v>
          </cell>
          <cell r="J228">
            <v>3284</v>
          </cell>
          <cell r="K228">
            <v>3579</v>
          </cell>
          <cell r="L228">
            <v>3964</v>
          </cell>
          <cell r="M228">
            <v>4305</v>
          </cell>
          <cell r="N228">
            <v>4736</v>
          </cell>
          <cell r="O228">
            <v>5123</v>
          </cell>
          <cell r="P228">
            <v>5269</v>
          </cell>
          <cell r="Q228">
            <v>5283</v>
          </cell>
          <cell r="R228">
            <v>5173</v>
          </cell>
          <cell r="S228">
            <v>4579</v>
          </cell>
          <cell r="T228">
            <v>4208</v>
          </cell>
          <cell r="U228">
            <v>4139</v>
          </cell>
          <cell r="V228">
            <v>3721</v>
          </cell>
          <cell r="W228">
            <v>3309</v>
          </cell>
          <cell r="X228">
            <v>2958</v>
          </cell>
          <cell r="Y228">
            <v>2596</v>
          </cell>
        </row>
        <row r="229">
          <cell r="A229">
            <v>43693</v>
          </cell>
          <cell r="B229">
            <v>2414</v>
          </cell>
          <cell r="C229">
            <v>2294</v>
          </cell>
          <cell r="D229">
            <v>2230</v>
          </cell>
          <cell r="E229">
            <v>2234</v>
          </cell>
          <cell r="F229">
            <v>2343</v>
          </cell>
          <cell r="G229">
            <v>2504</v>
          </cell>
          <cell r="H229">
            <v>2704</v>
          </cell>
          <cell r="I229">
            <v>3077</v>
          </cell>
          <cell r="J229">
            <v>3340</v>
          </cell>
          <cell r="K229">
            <v>3686</v>
          </cell>
          <cell r="L229">
            <v>4075</v>
          </cell>
          <cell r="M229">
            <v>4438</v>
          </cell>
          <cell r="N229">
            <v>4926</v>
          </cell>
          <cell r="O229">
            <v>5225</v>
          </cell>
          <cell r="P229">
            <v>5329</v>
          </cell>
          <cell r="Q229">
            <v>5361</v>
          </cell>
          <cell r="R229">
            <v>5233</v>
          </cell>
          <cell r="S229">
            <v>4576</v>
          </cell>
          <cell r="T229">
            <v>4132</v>
          </cell>
          <cell r="U229">
            <v>4067</v>
          </cell>
          <cell r="V229">
            <v>3660</v>
          </cell>
          <cell r="W229">
            <v>3289</v>
          </cell>
          <cell r="X229">
            <v>2976</v>
          </cell>
          <cell r="Y229">
            <v>2616</v>
          </cell>
        </row>
        <row r="230">
          <cell r="A230">
            <v>43694</v>
          </cell>
          <cell r="B230">
            <v>2429</v>
          </cell>
          <cell r="C230">
            <v>2305</v>
          </cell>
          <cell r="D230">
            <v>2225</v>
          </cell>
          <cell r="E230">
            <v>2200</v>
          </cell>
          <cell r="F230">
            <v>2216</v>
          </cell>
          <cell r="G230">
            <v>2232</v>
          </cell>
          <cell r="H230">
            <v>2331</v>
          </cell>
          <cell r="I230">
            <v>2563</v>
          </cell>
          <cell r="J230">
            <v>2895</v>
          </cell>
          <cell r="K230">
            <v>3159</v>
          </cell>
          <cell r="L230">
            <v>3414</v>
          </cell>
          <cell r="M230">
            <v>3685</v>
          </cell>
          <cell r="N230">
            <v>3946</v>
          </cell>
          <cell r="O230">
            <v>4191</v>
          </cell>
          <cell r="P230">
            <v>4334</v>
          </cell>
          <cell r="Q230">
            <v>4362</v>
          </cell>
          <cell r="R230">
            <v>4219</v>
          </cell>
          <cell r="S230">
            <v>3904</v>
          </cell>
          <cell r="T230">
            <v>3647</v>
          </cell>
          <cell r="U230">
            <v>3626</v>
          </cell>
          <cell r="V230">
            <v>3387</v>
          </cell>
          <cell r="W230">
            <v>3133</v>
          </cell>
          <cell r="X230">
            <v>2836</v>
          </cell>
          <cell r="Y230">
            <v>2544</v>
          </cell>
        </row>
        <row r="231">
          <cell r="A231">
            <v>43695</v>
          </cell>
          <cell r="B231">
            <v>2369</v>
          </cell>
          <cell r="C231">
            <v>2246</v>
          </cell>
          <cell r="D231">
            <v>2177</v>
          </cell>
          <cell r="E231">
            <v>2142</v>
          </cell>
          <cell r="F231">
            <v>2139</v>
          </cell>
          <cell r="G231">
            <v>2114</v>
          </cell>
          <cell r="H231">
            <v>2171</v>
          </cell>
          <cell r="I231">
            <v>2315</v>
          </cell>
          <cell r="J231">
            <v>2538</v>
          </cell>
          <cell r="K231">
            <v>2830</v>
          </cell>
          <cell r="L231">
            <v>3132</v>
          </cell>
          <cell r="M231">
            <v>3358</v>
          </cell>
          <cell r="N231">
            <v>3600</v>
          </cell>
          <cell r="O231">
            <v>3818</v>
          </cell>
          <cell r="P231">
            <v>4020</v>
          </cell>
          <cell r="Q231">
            <v>4084</v>
          </cell>
          <cell r="R231">
            <v>3988</v>
          </cell>
          <cell r="S231">
            <v>3742</v>
          </cell>
          <cell r="T231">
            <v>3594</v>
          </cell>
          <cell r="U231">
            <v>3618</v>
          </cell>
          <cell r="V231">
            <v>3378</v>
          </cell>
          <cell r="W231">
            <v>3107</v>
          </cell>
          <cell r="X231">
            <v>2724</v>
          </cell>
          <cell r="Y231">
            <v>2476</v>
          </cell>
        </row>
        <row r="232">
          <cell r="A232">
            <v>43696</v>
          </cell>
          <cell r="B232">
            <v>2326</v>
          </cell>
          <cell r="C232">
            <v>2229</v>
          </cell>
          <cell r="D232">
            <v>2197</v>
          </cell>
          <cell r="E232">
            <v>2210</v>
          </cell>
          <cell r="F232">
            <v>2302</v>
          </cell>
          <cell r="G232">
            <v>2452</v>
          </cell>
          <cell r="H232">
            <v>2647</v>
          </cell>
          <cell r="I232">
            <v>3010</v>
          </cell>
          <cell r="J232">
            <v>3256</v>
          </cell>
          <cell r="K232">
            <v>3506</v>
          </cell>
          <cell r="L232">
            <v>3787</v>
          </cell>
          <cell r="M232">
            <v>4126</v>
          </cell>
          <cell r="N232">
            <v>4448</v>
          </cell>
          <cell r="O232">
            <v>4808</v>
          </cell>
          <cell r="P232">
            <v>5061</v>
          </cell>
          <cell r="Q232">
            <v>5109</v>
          </cell>
          <cell r="R232">
            <v>4908</v>
          </cell>
          <cell r="S232">
            <v>4311</v>
          </cell>
          <cell r="T232">
            <v>3980</v>
          </cell>
          <cell r="U232">
            <v>3893</v>
          </cell>
          <cell r="V232">
            <v>3548</v>
          </cell>
          <cell r="W232">
            <v>3174</v>
          </cell>
          <cell r="X232">
            <v>2808</v>
          </cell>
          <cell r="Y232">
            <v>2589</v>
          </cell>
        </row>
        <row r="233">
          <cell r="A233">
            <v>43697</v>
          </cell>
          <cell r="B233">
            <v>2420</v>
          </cell>
          <cell r="C233">
            <v>2308</v>
          </cell>
          <cell r="D233">
            <v>2250</v>
          </cell>
          <cell r="E233">
            <v>2259</v>
          </cell>
          <cell r="F233">
            <v>2362</v>
          </cell>
          <cell r="G233">
            <v>2542</v>
          </cell>
          <cell r="H233">
            <v>2732</v>
          </cell>
          <cell r="I233">
            <v>3110</v>
          </cell>
          <cell r="J233">
            <v>3358</v>
          </cell>
          <cell r="K233">
            <v>3701</v>
          </cell>
          <cell r="L233">
            <v>4108</v>
          </cell>
          <cell r="M233">
            <v>4556</v>
          </cell>
          <cell r="N233">
            <v>5048</v>
          </cell>
          <cell r="O233">
            <v>5307</v>
          </cell>
          <cell r="P233">
            <v>5445</v>
          </cell>
          <cell r="Q233">
            <v>5464</v>
          </cell>
          <cell r="R233">
            <v>5344</v>
          </cell>
          <cell r="S233">
            <v>4875</v>
          </cell>
          <cell r="T233">
            <v>4460</v>
          </cell>
          <cell r="U233">
            <v>4343</v>
          </cell>
          <cell r="V233">
            <v>3888</v>
          </cell>
          <cell r="W233">
            <v>3376</v>
          </cell>
          <cell r="X233">
            <v>3028</v>
          </cell>
          <cell r="Y233">
            <v>2575</v>
          </cell>
        </row>
        <row r="234">
          <cell r="A234">
            <v>43698</v>
          </cell>
          <cell r="B234">
            <v>2415</v>
          </cell>
          <cell r="C234">
            <v>2305</v>
          </cell>
          <cell r="D234">
            <v>2269</v>
          </cell>
          <cell r="E234">
            <v>2277</v>
          </cell>
          <cell r="F234">
            <v>2366</v>
          </cell>
          <cell r="G234">
            <v>2542</v>
          </cell>
          <cell r="H234">
            <v>2794</v>
          </cell>
          <cell r="I234">
            <v>3192</v>
          </cell>
          <cell r="J234">
            <v>3575</v>
          </cell>
          <cell r="K234">
            <v>4157</v>
          </cell>
          <cell r="L234">
            <v>4793</v>
          </cell>
          <cell r="M234">
            <v>5299</v>
          </cell>
          <cell r="N234">
            <v>5548</v>
          </cell>
          <cell r="O234">
            <v>5581</v>
          </cell>
          <cell r="P234">
            <v>5678</v>
          </cell>
          <cell r="Q234">
            <v>5691</v>
          </cell>
          <cell r="R234">
            <v>5604</v>
          </cell>
          <cell r="S234">
            <v>5522</v>
          </cell>
          <cell r="T234">
            <v>5408</v>
          </cell>
          <cell r="U234">
            <v>5257</v>
          </cell>
          <cell r="V234">
            <v>4541</v>
          </cell>
          <cell r="W234">
            <v>3805</v>
          </cell>
          <cell r="X234">
            <v>3291</v>
          </cell>
          <cell r="Y234">
            <v>2993</v>
          </cell>
        </row>
        <row r="235">
          <cell r="A235">
            <v>43699</v>
          </cell>
          <cell r="B235">
            <v>2708</v>
          </cell>
          <cell r="C235">
            <v>2572</v>
          </cell>
          <cell r="D235">
            <v>2508</v>
          </cell>
          <cell r="E235">
            <v>2523</v>
          </cell>
          <cell r="F235">
            <v>2661</v>
          </cell>
          <cell r="G235">
            <v>3034</v>
          </cell>
          <cell r="H235">
            <v>3331</v>
          </cell>
          <cell r="I235">
            <v>3882</v>
          </cell>
          <cell r="J235">
            <v>4749</v>
          </cell>
          <cell r="K235">
            <v>5433</v>
          </cell>
          <cell r="L235">
            <v>5622</v>
          </cell>
          <cell r="M235">
            <v>5738</v>
          </cell>
          <cell r="N235">
            <v>5818</v>
          </cell>
          <cell r="O235">
            <v>5856</v>
          </cell>
          <cell r="P235">
            <v>5907</v>
          </cell>
          <cell r="Q235">
            <v>5894</v>
          </cell>
          <cell r="R235">
            <v>5779</v>
          </cell>
          <cell r="S235">
            <v>5708</v>
          </cell>
          <cell r="T235">
            <v>5639</v>
          </cell>
          <cell r="U235">
            <v>5566</v>
          </cell>
          <cell r="V235">
            <v>5290</v>
          </cell>
          <cell r="W235">
            <v>4370</v>
          </cell>
          <cell r="X235">
            <v>3637</v>
          </cell>
          <cell r="Y235">
            <v>2583</v>
          </cell>
        </row>
        <row r="236">
          <cell r="A236">
            <v>43700</v>
          </cell>
          <cell r="B236">
            <v>2417</v>
          </cell>
          <cell r="C236">
            <v>2300</v>
          </cell>
          <cell r="D236">
            <v>2241</v>
          </cell>
          <cell r="E236">
            <v>2284</v>
          </cell>
          <cell r="F236">
            <v>2384</v>
          </cell>
          <cell r="G236">
            <v>2551</v>
          </cell>
          <cell r="H236">
            <v>2766</v>
          </cell>
          <cell r="I236">
            <v>3100</v>
          </cell>
          <cell r="J236">
            <v>3347</v>
          </cell>
          <cell r="K236">
            <v>3643</v>
          </cell>
          <cell r="L236">
            <v>3991</v>
          </cell>
          <cell r="M236">
            <v>4240</v>
          </cell>
          <cell r="N236">
            <v>4548</v>
          </cell>
          <cell r="O236">
            <v>4963</v>
          </cell>
          <cell r="P236">
            <v>5078</v>
          </cell>
          <cell r="Q236">
            <v>5092</v>
          </cell>
          <cell r="R236">
            <v>4782</v>
          </cell>
          <cell r="S236">
            <v>4182</v>
          </cell>
          <cell r="T236">
            <v>3895</v>
          </cell>
          <cell r="U236">
            <v>3767</v>
          </cell>
          <cell r="V236">
            <v>3459</v>
          </cell>
          <cell r="W236">
            <v>3136</v>
          </cell>
          <cell r="X236">
            <v>2740</v>
          </cell>
          <cell r="Y236">
            <v>2487</v>
          </cell>
        </row>
        <row r="237">
          <cell r="A237">
            <v>43701</v>
          </cell>
          <cell r="B237">
            <v>2331</v>
          </cell>
          <cell r="C237">
            <v>2229</v>
          </cell>
          <cell r="D237">
            <v>2173</v>
          </cell>
          <cell r="E237">
            <v>2149</v>
          </cell>
          <cell r="F237">
            <v>2193</v>
          </cell>
          <cell r="G237">
            <v>2224</v>
          </cell>
          <cell r="H237">
            <v>2305</v>
          </cell>
          <cell r="I237">
            <v>2507</v>
          </cell>
          <cell r="J237">
            <v>2738</v>
          </cell>
          <cell r="K237">
            <v>3025</v>
          </cell>
          <cell r="L237">
            <v>3226</v>
          </cell>
          <cell r="M237">
            <v>3398</v>
          </cell>
          <cell r="N237">
            <v>3569</v>
          </cell>
          <cell r="O237">
            <v>3741</v>
          </cell>
          <cell r="P237">
            <v>3917</v>
          </cell>
          <cell r="Q237">
            <v>3949</v>
          </cell>
          <cell r="R237">
            <v>3802</v>
          </cell>
          <cell r="S237">
            <v>3553</v>
          </cell>
          <cell r="T237">
            <v>3405</v>
          </cell>
          <cell r="U237">
            <v>3387</v>
          </cell>
          <cell r="V237">
            <v>3193</v>
          </cell>
          <cell r="W237">
            <v>2921</v>
          </cell>
          <cell r="X237">
            <v>2607</v>
          </cell>
          <cell r="Y237">
            <v>2418</v>
          </cell>
        </row>
        <row r="238">
          <cell r="A238">
            <v>43702</v>
          </cell>
          <cell r="B238">
            <v>2274</v>
          </cell>
          <cell r="C238">
            <v>2193</v>
          </cell>
          <cell r="D238">
            <v>2116</v>
          </cell>
          <cell r="E238">
            <v>2084</v>
          </cell>
          <cell r="F238">
            <v>2092</v>
          </cell>
          <cell r="G238">
            <v>2082</v>
          </cell>
          <cell r="H238">
            <v>2118</v>
          </cell>
          <cell r="I238">
            <v>2241</v>
          </cell>
          <cell r="J238">
            <v>2431</v>
          </cell>
          <cell r="K238">
            <v>2626</v>
          </cell>
          <cell r="L238">
            <v>2902</v>
          </cell>
          <cell r="M238">
            <v>3113</v>
          </cell>
          <cell r="N238">
            <v>3280</v>
          </cell>
          <cell r="O238">
            <v>3442</v>
          </cell>
          <cell r="P238">
            <v>3597</v>
          </cell>
          <cell r="Q238">
            <v>3676</v>
          </cell>
          <cell r="R238">
            <v>3626</v>
          </cell>
          <cell r="S238">
            <v>3471</v>
          </cell>
          <cell r="T238">
            <v>3381</v>
          </cell>
          <cell r="U238">
            <v>3397</v>
          </cell>
          <cell r="V238">
            <v>3222</v>
          </cell>
          <cell r="W238">
            <v>2930</v>
          </cell>
          <cell r="X238">
            <v>2574</v>
          </cell>
          <cell r="Y238">
            <v>2370</v>
          </cell>
        </row>
        <row r="239">
          <cell r="A239">
            <v>43703</v>
          </cell>
          <cell r="B239">
            <v>2231</v>
          </cell>
          <cell r="C239">
            <v>2156</v>
          </cell>
          <cell r="D239">
            <v>2117</v>
          </cell>
          <cell r="E239">
            <v>2145</v>
          </cell>
          <cell r="F239">
            <v>2232</v>
          </cell>
          <cell r="G239">
            <v>2384</v>
          </cell>
          <cell r="H239">
            <v>2566</v>
          </cell>
          <cell r="I239">
            <v>2874</v>
          </cell>
          <cell r="J239">
            <v>3144</v>
          </cell>
          <cell r="K239">
            <v>3353</v>
          </cell>
          <cell r="L239">
            <v>3653</v>
          </cell>
          <cell r="M239">
            <v>3993</v>
          </cell>
          <cell r="N239">
            <v>4268</v>
          </cell>
          <cell r="O239">
            <v>4599</v>
          </cell>
          <cell r="P239">
            <v>4865</v>
          </cell>
          <cell r="Q239">
            <v>5041</v>
          </cell>
          <cell r="R239">
            <v>4789</v>
          </cell>
          <cell r="S239">
            <v>4262</v>
          </cell>
          <cell r="T239">
            <v>4065</v>
          </cell>
          <cell r="U239">
            <v>4011</v>
          </cell>
          <cell r="V239">
            <v>3591</v>
          </cell>
          <cell r="W239">
            <v>3184</v>
          </cell>
          <cell r="X239">
            <v>2773</v>
          </cell>
          <cell r="Y239">
            <v>2523</v>
          </cell>
        </row>
        <row r="240">
          <cell r="A240">
            <v>43704</v>
          </cell>
          <cell r="B240">
            <v>2362</v>
          </cell>
          <cell r="C240">
            <v>2257</v>
          </cell>
          <cell r="D240">
            <v>2210</v>
          </cell>
          <cell r="E240">
            <v>2219</v>
          </cell>
          <cell r="F240">
            <v>2325</v>
          </cell>
          <cell r="G240">
            <v>2537</v>
          </cell>
          <cell r="H240">
            <v>2731</v>
          </cell>
          <cell r="I240">
            <v>3080</v>
          </cell>
          <cell r="J240">
            <v>3331</v>
          </cell>
          <cell r="K240">
            <v>3644</v>
          </cell>
          <cell r="L240">
            <v>3998</v>
          </cell>
          <cell r="M240">
            <v>4265</v>
          </cell>
          <cell r="N240">
            <v>4545</v>
          </cell>
          <cell r="O240">
            <v>4988</v>
          </cell>
          <cell r="P240">
            <v>5142</v>
          </cell>
          <cell r="Q240">
            <v>5190</v>
          </cell>
          <cell r="R240">
            <v>5006</v>
          </cell>
          <cell r="S240">
            <v>4378</v>
          </cell>
          <cell r="T240">
            <v>4189</v>
          </cell>
          <cell r="U240">
            <v>4133</v>
          </cell>
          <cell r="V240">
            <v>3683</v>
          </cell>
          <cell r="W240">
            <v>3258</v>
          </cell>
          <cell r="X240">
            <v>2870</v>
          </cell>
          <cell r="Y240">
            <v>2553</v>
          </cell>
        </row>
        <row r="241">
          <cell r="A241">
            <v>43705</v>
          </cell>
          <cell r="B241">
            <v>2336</v>
          </cell>
          <cell r="C241">
            <v>2236</v>
          </cell>
          <cell r="D241">
            <v>2194</v>
          </cell>
          <cell r="E241">
            <v>2200</v>
          </cell>
          <cell r="F241">
            <v>2302</v>
          </cell>
          <cell r="G241">
            <v>2486</v>
          </cell>
          <cell r="H241">
            <v>2670</v>
          </cell>
          <cell r="I241">
            <v>3008</v>
          </cell>
          <cell r="J241">
            <v>3267</v>
          </cell>
          <cell r="K241">
            <v>3538</v>
          </cell>
          <cell r="L241">
            <v>3849</v>
          </cell>
          <cell r="M241">
            <v>4186</v>
          </cell>
          <cell r="N241">
            <v>4495</v>
          </cell>
          <cell r="O241">
            <v>4891</v>
          </cell>
          <cell r="P241">
            <v>5055</v>
          </cell>
          <cell r="Q241">
            <v>5099</v>
          </cell>
          <cell r="R241">
            <v>4901</v>
          </cell>
          <cell r="S241">
            <v>4341</v>
          </cell>
          <cell r="T241">
            <v>4081</v>
          </cell>
          <cell r="U241">
            <v>3915</v>
          </cell>
          <cell r="V241">
            <v>3576</v>
          </cell>
          <cell r="W241">
            <v>3166</v>
          </cell>
          <cell r="X241">
            <v>2809</v>
          </cell>
          <cell r="Y241">
            <v>2504</v>
          </cell>
        </row>
        <row r="242">
          <cell r="A242">
            <v>43706</v>
          </cell>
          <cell r="B242">
            <v>2345</v>
          </cell>
          <cell r="C242">
            <v>2234</v>
          </cell>
          <cell r="D242">
            <v>2193</v>
          </cell>
          <cell r="E242">
            <v>2193</v>
          </cell>
          <cell r="F242">
            <v>2259</v>
          </cell>
          <cell r="G242">
            <v>2460</v>
          </cell>
          <cell r="H242">
            <v>2655</v>
          </cell>
          <cell r="I242">
            <v>2998</v>
          </cell>
          <cell r="J242">
            <v>3254</v>
          </cell>
          <cell r="K242">
            <v>3519</v>
          </cell>
          <cell r="L242">
            <v>3858</v>
          </cell>
          <cell r="M242">
            <v>4178</v>
          </cell>
          <cell r="N242">
            <v>4478</v>
          </cell>
          <cell r="O242">
            <v>5000</v>
          </cell>
          <cell r="P242">
            <v>5115</v>
          </cell>
          <cell r="Q242">
            <v>5217</v>
          </cell>
          <cell r="R242">
            <v>5030</v>
          </cell>
          <cell r="S242">
            <v>4394</v>
          </cell>
          <cell r="T242">
            <v>4118</v>
          </cell>
          <cell r="U242">
            <v>3986</v>
          </cell>
          <cell r="V242">
            <v>3576</v>
          </cell>
          <cell r="W242">
            <v>3228</v>
          </cell>
          <cell r="X242">
            <v>2873</v>
          </cell>
          <cell r="Y242">
            <v>2580</v>
          </cell>
        </row>
        <row r="243">
          <cell r="A243">
            <v>43707</v>
          </cell>
          <cell r="B243">
            <v>2500</v>
          </cell>
          <cell r="C243">
            <v>2370</v>
          </cell>
          <cell r="D243">
            <v>2305</v>
          </cell>
          <cell r="E243">
            <v>2295</v>
          </cell>
          <cell r="F243">
            <v>2386</v>
          </cell>
          <cell r="G243">
            <v>2579</v>
          </cell>
          <cell r="H243">
            <v>2843</v>
          </cell>
          <cell r="I243">
            <v>3184</v>
          </cell>
          <cell r="J243">
            <v>3523</v>
          </cell>
          <cell r="K243">
            <v>3948</v>
          </cell>
          <cell r="L243">
            <v>4386</v>
          </cell>
          <cell r="M243">
            <v>4833</v>
          </cell>
          <cell r="N243">
            <v>5248</v>
          </cell>
          <cell r="O243">
            <v>5384</v>
          </cell>
          <cell r="P243">
            <v>5504</v>
          </cell>
          <cell r="Q243">
            <v>5481</v>
          </cell>
          <cell r="R243">
            <v>5314</v>
          </cell>
          <cell r="S243">
            <v>4932</v>
          </cell>
          <cell r="T243">
            <v>4417</v>
          </cell>
          <cell r="U243">
            <v>4235</v>
          </cell>
          <cell r="V243">
            <v>3809</v>
          </cell>
          <cell r="W243">
            <v>3364</v>
          </cell>
          <cell r="X243">
            <v>3057</v>
          </cell>
          <cell r="Y243">
            <v>2706</v>
          </cell>
        </row>
        <row r="244">
          <cell r="A244">
            <v>43708</v>
          </cell>
          <cell r="B244">
            <v>2522</v>
          </cell>
          <cell r="C244">
            <v>2385</v>
          </cell>
          <cell r="D244">
            <v>2294</v>
          </cell>
          <cell r="E244">
            <v>2259</v>
          </cell>
          <cell r="F244">
            <v>2270</v>
          </cell>
          <cell r="G244">
            <v>2308</v>
          </cell>
          <cell r="H244">
            <v>2395</v>
          </cell>
          <cell r="I244">
            <v>2622</v>
          </cell>
          <cell r="J244">
            <v>3001</v>
          </cell>
          <cell r="K244">
            <v>3252</v>
          </cell>
          <cell r="L244">
            <v>3473</v>
          </cell>
          <cell r="M244">
            <v>3764</v>
          </cell>
          <cell r="N244">
            <v>4043</v>
          </cell>
          <cell r="O244">
            <v>4244</v>
          </cell>
          <cell r="P244">
            <v>4412</v>
          </cell>
          <cell r="Q244">
            <v>4443</v>
          </cell>
          <cell r="R244">
            <v>4292</v>
          </cell>
          <cell r="S244">
            <v>4006</v>
          </cell>
          <cell r="T244">
            <v>3862</v>
          </cell>
          <cell r="U244">
            <v>3740</v>
          </cell>
          <cell r="V244">
            <v>3487</v>
          </cell>
          <cell r="W244">
            <v>3194</v>
          </cell>
          <cell r="X244">
            <v>2919</v>
          </cell>
          <cell r="Y244">
            <v>2737</v>
          </cell>
        </row>
        <row r="245">
          <cell r="A245">
            <v>43709</v>
          </cell>
          <cell r="B245">
            <v>2569</v>
          </cell>
          <cell r="C245">
            <v>2433</v>
          </cell>
          <cell r="D245">
            <v>2336</v>
          </cell>
          <cell r="E245">
            <v>2293</v>
          </cell>
          <cell r="F245">
            <v>2293</v>
          </cell>
          <cell r="G245">
            <v>2277</v>
          </cell>
          <cell r="H245">
            <v>2306</v>
          </cell>
          <cell r="I245">
            <v>2488</v>
          </cell>
          <cell r="J245">
            <v>2752</v>
          </cell>
          <cell r="K245">
            <v>3119</v>
          </cell>
          <cell r="L245">
            <v>3413</v>
          </cell>
          <cell r="M245">
            <v>3684</v>
          </cell>
          <cell r="N245">
            <v>3967</v>
          </cell>
          <cell r="O245">
            <v>4248</v>
          </cell>
          <cell r="P245">
            <v>4457</v>
          </cell>
          <cell r="Q245">
            <v>4492</v>
          </cell>
          <cell r="R245">
            <v>4301</v>
          </cell>
          <cell r="S245">
            <v>3996</v>
          </cell>
          <cell r="T245">
            <v>3861</v>
          </cell>
          <cell r="U245">
            <v>3773</v>
          </cell>
          <cell r="V245">
            <v>3532</v>
          </cell>
          <cell r="W245">
            <v>3249</v>
          </cell>
          <cell r="X245">
            <v>2850</v>
          </cell>
          <cell r="Y245">
            <v>2607</v>
          </cell>
        </row>
        <row r="246">
          <cell r="A246">
            <v>43710</v>
          </cell>
          <cell r="B246">
            <v>2439</v>
          </cell>
          <cell r="C246">
            <v>2322</v>
          </cell>
          <cell r="D246">
            <v>2271</v>
          </cell>
          <cell r="E246">
            <v>2259</v>
          </cell>
          <cell r="F246">
            <v>2286</v>
          </cell>
          <cell r="G246">
            <v>2324</v>
          </cell>
          <cell r="H246">
            <v>2374</v>
          </cell>
          <cell r="I246">
            <v>2558</v>
          </cell>
          <cell r="J246">
            <v>2791</v>
          </cell>
          <cell r="K246">
            <v>3130</v>
          </cell>
          <cell r="L246">
            <v>3403</v>
          </cell>
          <cell r="M246">
            <v>3654</v>
          </cell>
          <cell r="N246">
            <v>3954</v>
          </cell>
          <cell r="O246">
            <v>4282</v>
          </cell>
          <cell r="P246">
            <v>4538</v>
          </cell>
          <cell r="Q246">
            <v>4611</v>
          </cell>
          <cell r="R246">
            <v>4446</v>
          </cell>
          <cell r="S246">
            <v>4086</v>
          </cell>
          <cell r="T246">
            <v>4037</v>
          </cell>
          <cell r="U246">
            <v>3946</v>
          </cell>
          <cell r="V246">
            <v>3607</v>
          </cell>
          <cell r="W246">
            <v>3229</v>
          </cell>
          <cell r="X246">
            <v>2771</v>
          </cell>
          <cell r="Y246">
            <v>2497</v>
          </cell>
        </row>
        <row r="247">
          <cell r="A247">
            <v>43711</v>
          </cell>
          <cell r="B247">
            <v>2345</v>
          </cell>
          <cell r="C247">
            <v>2268</v>
          </cell>
          <cell r="D247">
            <v>2234</v>
          </cell>
          <cell r="E247">
            <v>2244</v>
          </cell>
          <cell r="F247">
            <v>2326</v>
          </cell>
          <cell r="G247">
            <v>2569</v>
          </cell>
          <cell r="H247">
            <v>2746</v>
          </cell>
          <cell r="I247">
            <v>3082</v>
          </cell>
          <cell r="J247">
            <v>3369</v>
          </cell>
          <cell r="K247">
            <v>3689</v>
          </cell>
          <cell r="L247">
            <v>4041</v>
          </cell>
          <cell r="M247">
            <v>4381</v>
          </cell>
          <cell r="N247">
            <v>4761</v>
          </cell>
          <cell r="O247">
            <v>5163</v>
          </cell>
          <cell r="P247">
            <v>5411</v>
          </cell>
          <cell r="Q247">
            <v>5433</v>
          </cell>
          <cell r="R247">
            <v>5157</v>
          </cell>
          <cell r="S247">
            <v>4595</v>
          </cell>
          <cell r="T247">
            <v>4315</v>
          </cell>
          <cell r="U247">
            <v>4201</v>
          </cell>
          <cell r="V247">
            <v>3747</v>
          </cell>
          <cell r="W247">
            <v>3289</v>
          </cell>
          <cell r="X247">
            <v>2800</v>
          </cell>
          <cell r="Y247">
            <v>2536</v>
          </cell>
        </row>
        <row r="248">
          <cell r="A248">
            <v>43712</v>
          </cell>
          <cell r="B248">
            <v>2375</v>
          </cell>
          <cell r="C248">
            <v>2285</v>
          </cell>
          <cell r="D248">
            <v>2247</v>
          </cell>
          <cell r="E248">
            <v>2257</v>
          </cell>
          <cell r="F248">
            <v>2358</v>
          </cell>
          <cell r="G248">
            <v>2622</v>
          </cell>
          <cell r="H248">
            <v>2818</v>
          </cell>
          <cell r="I248">
            <v>3185</v>
          </cell>
          <cell r="J248">
            <v>3460</v>
          </cell>
          <cell r="K248">
            <v>3725</v>
          </cell>
          <cell r="L248">
            <v>4029</v>
          </cell>
          <cell r="M248">
            <v>4343</v>
          </cell>
          <cell r="N248">
            <v>4663</v>
          </cell>
          <cell r="O248">
            <v>4896</v>
          </cell>
          <cell r="P248">
            <v>5036</v>
          </cell>
          <cell r="Q248">
            <v>5077</v>
          </cell>
          <cell r="R248">
            <v>4858</v>
          </cell>
          <cell r="S248">
            <v>4321</v>
          </cell>
          <cell r="T248">
            <v>4165</v>
          </cell>
          <cell r="U248">
            <v>4097</v>
          </cell>
          <cell r="V248">
            <v>3677</v>
          </cell>
          <cell r="W248">
            <v>3228</v>
          </cell>
          <cell r="X248">
            <v>2764</v>
          </cell>
          <cell r="Y248">
            <v>2521</v>
          </cell>
        </row>
        <row r="249">
          <cell r="A249">
            <v>43713</v>
          </cell>
          <cell r="B249">
            <v>2353</v>
          </cell>
          <cell r="C249">
            <v>2271</v>
          </cell>
          <cell r="D249">
            <v>2234</v>
          </cell>
          <cell r="E249">
            <v>2239</v>
          </cell>
          <cell r="F249">
            <v>2326</v>
          </cell>
          <cell r="G249">
            <v>2574</v>
          </cell>
          <cell r="H249">
            <v>2757</v>
          </cell>
          <cell r="I249">
            <v>3114</v>
          </cell>
          <cell r="J249">
            <v>3391</v>
          </cell>
          <cell r="K249">
            <v>3644</v>
          </cell>
          <cell r="L249">
            <v>3992</v>
          </cell>
          <cell r="M249">
            <v>4244</v>
          </cell>
          <cell r="N249">
            <v>4670</v>
          </cell>
          <cell r="O249">
            <v>4929</v>
          </cell>
          <cell r="P249">
            <v>5174</v>
          </cell>
          <cell r="Q249">
            <v>5233</v>
          </cell>
          <cell r="R249">
            <v>5001</v>
          </cell>
          <cell r="S249">
            <v>4454</v>
          </cell>
          <cell r="T249">
            <v>4274</v>
          </cell>
          <cell r="U249">
            <v>4161</v>
          </cell>
          <cell r="V249">
            <v>3706</v>
          </cell>
          <cell r="W249">
            <v>3260</v>
          </cell>
          <cell r="X249">
            <v>2812</v>
          </cell>
          <cell r="Y249">
            <v>2559</v>
          </cell>
        </row>
        <row r="250">
          <cell r="A250">
            <v>43714</v>
          </cell>
          <cell r="B250">
            <v>2392</v>
          </cell>
          <cell r="C250">
            <v>2285</v>
          </cell>
          <cell r="D250">
            <v>2252</v>
          </cell>
          <cell r="E250">
            <v>2250</v>
          </cell>
          <cell r="F250">
            <v>2346</v>
          </cell>
          <cell r="G250">
            <v>2587</v>
          </cell>
          <cell r="H250">
            <v>2762</v>
          </cell>
          <cell r="I250">
            <v>3111</v>
          </cell>
          <cell r="J250">
            <v>3441</v>
          </cell>
          <cell r="K250">
            <v>3748</v>
          </cell>
          <cell r="L250">
            <v>4145</v>
          </cell>
          <cell r="M250">
            <v>4549</v>
          </cell>
          <cell r="N250">
            <v>4914</v>
          </cell>
          <cell r="O250">
            <v>5243</v>
          </cell>
          <cell r="P250">
            <v>5475</v>
          </cell>
          <cell r="Q250">
            <v>5441</v>
          </cell>
          <cell r="R250">
            <v>5144</v>
          </cell>
          <cell r="S250">
            <v>4556</v>
          </cell>
          <cell r="T250">
            <v>4318</v>
          </cell>
          <cell r="U250">
            <v>4117</v>
          </cell>
          <cell r="V250">
            <v>3659</v>
          </cell>
          <cell r="W250">
            <v>3262</v>
          </cell>
          <cell r="X250">
            <v>2828</v>
          </cell>
          <cell r="Y250">
            <v>2570</v>
          </cell>
        </row>
        <row r="251">
          <cell r="A251">
            <v>43715</v>
          </cell>
          <cell r="B251">
            <v>2396</v>
          </cell>
          <cell r="C251">
            <v>2294</v>
          </cell>
          <cell r="D251">
            <v>2237</v>
          </cell>
          <cell r="E251">
            <v>2228</v>
          </cell>
          <cell r="F251">
            <v>2242</v>
          </cell>
          <cell r="G251">
            <v>2296</v>
          </cell>
          <cell r="H251">
            <v>2369</v>
          </cell>
          <cell r="I251">
            <v>2607</v>
          </cell>
          <cell r="J251">
            <v>2879</v>
          </cell>
          <cell r="K251">
            <v>3233</v>
          </cell>
          <cell r="L251">
            <v>3501</v>
          </cell>
          <cell r="M251">
            <v>3787</v>
          </cell>
          <cell r="N251">
            <v>4076</v>
          </cell>
          <cell r="O251">
            <v>4348</v>
          </cell>
          <cell r="P251">
            <v>4607</v>
          </cell>
          <cell r="Q251">
            <v>4641</v>
          </cell>
          <cell r="R251">
            <v>4389</v>
          </cell>
          <cell r="S251">
            <v>4000</v>
          </cell>
          <cell r="T251">
            <v>3890</v>
          </cell>
          <cell r="U251">
            <v>3718</v>
          </cell>
          <cell r="V251">
            <v>3446</v>
          </cell>
          <cell r="W251">
            <v>3136</v>
          </cell>
          <cell r="X251">
            <v>2753</v>
          </cell>
          <cell r="Y251">
            <v>2521</v>
          </cell>
        </row>
        <row r="252">
          <cell r="A252">
            <v>43716</v>
          </cell>
          <cell r="B252">
            <v>2364</v>
          </cell>
          <cell r="C252">
            <v>2269</v>
          </cell>
          <cell r="D252">
            <v>2217</v>
          </cell>
          <cell r="E252">
            <v>2190</v>
          </cell>
          <cell r="F252">
            <v>2195</v>
          </cell>
          <cell r="G252">
            <v>2191</v>
          </cell>
          <cell r="H252">
            <v>2217</v>
          </cell>
          <cell r="I252">
            <v>2333</v>
          </cell>
          <cell r="J252">
            <v>2563</v>
          </cell>
          <cell r="K252">
            <v>2832</v>
          </cell>
          <cell r="L252">
            <v>3194</v>
          </cell>
          <cell r="M252">
            <v>3491</v>
          </cell>
          <cell r="N252">
            <v>3804</v>
          </cell>
          <cell r="O252">
            <v>4105</v>
          </cell>
          <cell r="P252">
            <v>4360</v>
          </cell>
          <cell r="Q252">
            <v>4439</v>
          </cell>
          <cell r="R252">
            <v>4253</v>
          </cell>
          <cell r="S252">
            <v>3985</v>
          </cell>
          <cell r="T252">
            <v>3969</v>
          </cell>
          <cell r="U252">
            <v>3818</v>
          </cell>
          <cell r="V252">
            <v>3524</v>
          </cell>
          <cell r="W252">
            <v>3170</v>
          </cell>
          <cell r="X252">
            <v>2739</v>
          </cell>
          <cell r="Y252">
            <v>2503</v>
          </cell>
        </row>
        <row r="253">
          <cell r="A253">
            <v>43717</v>
          </cell>
          <cell r="B253">
            <v>2350</v>
          </cell>
          <cell r="C253">
            <v>2272</v>
          </cell>
          <cell r="D253">
            <v>2242</v>
          </cell>
          <cell r="E253">
            <v>2256</v>
          </cell>
          <cell r="F253">
            <v>2341</v>
          </cell>
          <cell r="G253">
            <v>2572</v>
          </cell>
          <cell r="H253">
            <v>2721</v>
          </cell>
          <cell r="I253">
            <v>3032</v>
          </cell>
          <cell r="J253">
            <v>3342</v>
          </cell>
          <cell r="K253">
            <v>3622</v>
          </cell>
          <cell r="L253">
            <v>3950</v>
          </cell>
          <cell r="M253">
            <v>4355</v>
          </cell>
          <cell r="N253">
            <v>4784</v>
          </cell>
          <cell r="O253">
            <v>5061</v>
          </cell>
          <cell r="P253">
            <v>5221</v>
          </cell>
          <cell r="Q253">
            <v>5252</v>
          </cell>
          <cell r="R253">
            <v>4970</v>
          </cell>
          <cell r="S253">
            <v>4470</v>
          </cell>
          <cell r="T253">
            <v>4432</v>
          </cell>
          <cell r="U253">
            <v>4209</v>
          </cell>
          <cell r="V253">
            <v>3737</v>
          </cell>
          <cell r="W253">
            <v>3277</v>
          </cell>
          <cell r="X253">
            <v>2809</v>
          </cell>
          <cell r="Y253">
            <v>2532</v>
          </cell>
        </row>
        <row r="254">
          <cell r="A254">
            <v>43718</v>
          </cell>
          <cell r="B254">
            <v>2376</v>
          </cell>
          <cell r="C254">
            <v>2285</v>
          </cell>
          <cell r="D254">
            <v>2247</v>
          </cell>
          <cell r="E254">
            <v>2260</v>
          </cell>
          <cell r="F254">
            <v>2361</v>
          </cell>
          <cell r="G254">
            <v>2630</v>
          </cell>
          <cell r="H254">
            <v>2834</v>
          </cell>
          <cell r="I254">
            <v>3158</v>
          </cell>
          <cell r="J254">
            <v>3429</v>
          </cell>
          <cell r="K254">
            <v>3714</v>
          </cell>
          <cell r="L254">
            <v>4021</v>
          </cell>
          <cell r="M254">
            <v>4295</v>
          </cell>
          <cell r="N254">
            <v>4651</v>
          </cell>
          <cell r="O254">
            <v>4881</v>
          </cell>
          <cell r="P254">
            <v>5009</v>
          </cell>
          <cell r="Q254">
            <v>4958</v>
          </cell>
          <cell r="R254">
            <v>4697</v>
          </cell>
          <cell r="S254">
            <v>4109</v>
          </cell>
          <cell r="T254">
            <v>4068</v>
          </cell>
          <cell r="U254">
            <v>3904</v>
          </cell>
          <cell r="V254">
            <v>3544</v>
          </cell>
          <cell r="W254">
            <v>3105</v>
          </cell>
          <cell r="X254">
            <v>2700</v>
          </cell>
          <cell r="Y254">
            <v>2461</v>
          </cell>
        </row>
        <row r="255">
          <cell r="A255">
            <v>43719</v>
          </cell>
          <cell r="B255">
            <v>2318</v>
          </cell>
          <cell r="C255">
            <v>2242</v>
          </cell>
          <cell r="D255">
            <v>2219</v>
          </cell>
          <cell r="E255">
            <v>2230</v>
          </cell>
          <cell r="F255">
            <v>2303</v>
          </cell>
          <cell r="G255">
            <v>2571</v>
          </cell>
          <cell r="H255">
            <v>2748</v>
          </cell>
          <cell r="I255">
            <v>3037</v>
          </cell>
          <cell r="J255">
            <v>3292</v>
          </cell>
          <cell r="K255">
            <v>3505</v>
          </cell>
          <cell r="L255">
            <v>3721</v>
          </cell>
          <cell r="M255">
            <v>3956</v>
          </cell>
          <cell r="N255">
            <v>4241</v>
          </cell>
          <cell r="O255">
            <v>4579</v>
          </cell>
          <cell r="P255">
            <v>4756</v>
          </cell>
          <cell r="Q255">
            <v>4788</v>
          </cell>
          <cell r="R255">
            <v>4571</v>
          </cell>
          <cell r="S255">
            <v>4047</v>
          </cell>
          <cell r="T255">
            <v>4010</v>
          </cell>
          <cell r="U255">
            <v>3868</v>
          </cell>
          <cell r="V255">
            <v>3515</v>
          </cell>
          <cell r="W255">
            <v>3061</v>
          </cell>
          <cell r="X255">
            <v>2676</v>
          </cell>
          <cell r="Y255">
            <v>2537</v>
          </cell>
        </row>
        <row r="256">
          <cell r="A256">
            <v>43720</v>
          </cell>
          <cell r="B256">
            <v>2373</v>
          </cell>
          <cell r="C256">
            <v>2278</v>
          </cell>
          <cell r="D256">
            <v>2239</v>
          </cell>
          <cell r="E256">
            <v>2247</v>
          </cell>
          <cell r="F256">
            <v>2346</v>
          </cell>
          <cell r="G256">
            <v>2610</v>
          </cell>
          <cell r="H256">
            <v>2803</v>
          </cell>
          <cell r="I256">
            <v>3149</v>
          </cell>
          <cell r="J256">
            <v>3435</v>
          </cell>
          <cell r="K256">
            <v>3757</v>
          </cell>
          <cell r="L256">
            <v>4112</v>
          </cell>
          <cell r="M256">
            <v>4420</v>
          </cell>
          <cell r="N256">
            <v>4807</v>
          </cell>
          <cell r="O256">
            <v>5068</v>
          </cell>
          <cell r="P256">
            <v>5296</v>
          </cell>
          <cell r="Q256">
            <v>5332</v>
          </cell>
          <cell r="R256">
            <v>5092</v>
          </cell>
          <cell r="S256">
            <v>4614</v>
          </cell>
          <cell r="T256">
            <v>4587</v>
          </cell>
          <cell r="U256">
            <v>4291</v>
          </cell>
          <cell r="V256">
            <v>3797</v>
          </cell>
          <cell r="W256">
            <v>3301</v>
          </cell>
          <cell r="X256">
            <v>2842</v>
          </cell>
          <cell r="Y256">
            <v>2561</v>
          </cell>
        </row>
        <row r="257">
          <cell r="A257">
            <v>43721</v>
          </cell>
          <cell r="B257">
            <v>2396</v>
          </cell>
          <cell r="C257">
            <v>2296</v>
          </cell>
          <cell r="D257">
            <v>2247</v>
          </cell>
          <cell r="E257">
            <v>2257</v>
          </cell>
          <cell r="F257">
            <v>2344</v>
          </cell>
          <cell r="G257">
            <v>2593</v>
          </cell>
          <cell r="H257">
            <v>2795</v>
          </cell>
          <cell r="I257">
            <v>3180</v>
          </cell>
          <cell r="J257">
            <v>3494</v>
          </cell>
          <cell r="K257">
            <v>3848</v>
          </cell>
          <cell r="L257">
            <v>4268</v>
          </cell>
          <cell r="M257">
            <v>4712</v>
          </cell>
          <cell r="N257">
            <v>5041</v>
          </cell>
          <cell r="O257">
            <v>5282</v>
          </cell>
          <cell r="P257">
            <v>5509</v>
          </cell>
          <cell r="Q257">
            <v>5543</v>
          </cell>
          <cell r="R257">
            <v>5204</v>
          </cell>
          <cell r="S257">
            <v>4679</v>
          </cell>
          <cell r="T257">
            <v>4576</v>
          </cell>
          <cell r="U257">
            <v>4232</v>
          </cell>
          <cell r="V257">
            <v>3731</v>
          </cell>
          <cell r="W257">
            <v>3328</v>
          </cell>
          <cell r="X257">
            <v>2914</v>
          </cell>
          <cell r="Y257">
            <v>2631</v>
          </cell>
        </row>
        <row r="258">
          <cell r="A258">
            <v>43722</v>
          </cell>
          <cell r="B258">
            <v>2452</v>
          </cell>
          <cell r="C258">
            <v>2321</v>
          </cell>
          <cell r="D258">
            <v>2257</v>
          </cell>
          <cell r="E258">
            <v>2241</v>
          </cell>
          <cell r="F258">
            <v>2260</v>
          </cell>
          <cell r="G258">
            <v>2315</v>
          </cell>
          <cell r="H258">
            <v>2400</v>
          </cell>
          <cell r="I258">
            <v>2637</v>
          </cell>
          <cell r="J258">
            <v>2940</v>
          </cell>
          <cell r="K258">
            <v>3284</v>
          </cell>
          <cell r="L258">
            <v>3534</v>
          </cell>
          <cell r="M258">
            <v>3780</v>
          </cell>
          <cell r="N258">
            <v>4057</v>
          </cell>
          <cell r="O258">
            <v>4298</v>
          </cell>
          <cell r="P258">
            <v>4525</v>
          </cell>
          <cell r="Q258">
            <v>4521</v>
          </cell>
          <cell r="R258">
            <v>4336</v>
          </cell>
          <cell r="S258">
            <v>4031</v>
          </cell>
          <cell r="T258">
            <v>4034</v>
          </cell>
          <cell r="U258">
            <v>3841</v>
          </cell>
          <cell r="V258">
            <v>3512</v>
          </cell>
          <cell r="W258">
            <v>3187</v>
          </cell>
          <cell r="X258">
            <v>2813</v>
          </cell>
          <cell r="Y258">
            <v>2531</v>
          </cell>
        </row>
        <row r="259">
          <cell r="A259">
            <v>43723</v>
          </cell>
          <cell r="B259">
            <v>2369</v>
          </cell>
          <cell r="C259">
            <v>2272</v>
          </cell>
          <cell r="D259">
            <v>2228</v>
          </cell>
          <cell r="E259">
            <v>2200</v>
          </cell>
          <cell r="F259">
            <v>2217</v>
          </cell>
          <cell r="G259">
            <v>2234</v>
          </cell>
          <cell r="H259">
            <v>2265</v>
          </cell>
          <cell r="I259">
            <v>2418</v>
          </cell>
          <cell r="J259">
            <v>2616</v>
          </cell>
          <cell r="K259">
            <v>2858</v>
          </cell>
          <cell r="L259">
            <v>3180</v>
          </cell>
          <cell r="M259">
            <v>3416</v>
          </cell>
          <cell r="N259">
            <v>3636</v>
          </cell>
          <cell r="O259">
            <v>3934</v>
          </cell>
          <cell r="P259">
            <v>4181</v>
          </cell>
          <cell r="Q259">
            <v>4265</v>
          </cell>
          <cell r="R259">
            <v>4188</v>
          </cell>
          <cell r="S259">
            <v>3938</v>
          </cell>
          <cell r="T259">
            <v>3931</v>
          </cell>
          <cell r="U259">
            <v>3793</v>
          </cell>
          <cell r="V259">
            <v>3472</v>
          </cell>
          <cell r="W259">
            <v>3103</v>
          </cell>
          <cell r="X259">
            <v>2706</v>
          </cell>
          <cell r="Y259">
            <v>2469</v>
          </cell>
        </row>
        <row r="260">
          <cell r="A260">
            <v>43724</v>
          </cell>
          <cell r="B260">
            <v>2321</v>
          </cell>
          <cell r="C260">
            <v>2253</v>
          </cell>
          <cell r="D260">
            <v>2230</v>
          </cell>
          <cell r="E260">
            <v>2237</v>
          </cell>
          <cell r="F260">
            <v>2324</v>
          </cell>
          <cell r="G260">
            <v>2542</v>
          </cell>
          <cell r="H260">
            <v>2706</v>
          </cell>
          <cell r="I260">
            <v>3000</v>
          </cell>
          <cell r="J260">
            <v>3303</v>
          </cell>
          <cell r="K260">
            <v>3558</v>
          </cell>
          <cell r="L260">
            <v>3878</v>
          </cell>
          <cell r="M260">
            <v>4225</v>
          </cell>
          <cell r="N260">
            <v>4629</v>
          </cell>
          <cell r="O260">
            <v>4821</v>
          </cell>
          <cell r="P260">
            <v>4949</v>
          </cell>
          <cell r="Q260">
            <v>4955</v>
          </cell>
          <cell r="R260">
            <v>4738</v>
          </cell>
          <cell r="S260">
            <v>4215</v>
          </cell>
          <cell r="T260">
            <v>4174</v>
          </cell>
          <cell r="U260">
            <v>3941</v>
          </cell>
          <cell r="V260">
            <v>3562</v>
          </cell>
          <cell r="W260">
            <v>3140</v>
          </cell>
          <cell r="X260">
            <v>2708</v>
          </cell>
          <cell r="Y260">
            <v>2470</v>
          </cell>
        </row>
        <row r="261">
          <cell r="A261">
            <v>43725</v>
          </cell>
          <cell r="B261">
            <v>2345</v>
          </cell>
          <cell r="C261">
            <v>2238</v>
          </cell>
          <cell r="D261">
            <v>2229</v>
          </cell>
          <cell r="E261">
            <v>2236</v>
          </cell>
          <cell r="F261">
            <v>2316</v>
          </cell>
          <cell r="G261">
            <v>2583</v>
          </cell>
          <cell r="H261">
            <v>2756</v>
          </cell>
          <cell r="I261">
            <v>3079</v>
          </cell>
          <cell r="J261">
            <v>3347</v>
          </cell>
          <cell r="K261">
            <v>3592</v>
          </cell>
          <cell r="L261">
            <v>3884</v>
          </cell>
          <cell r="M261">
            <v>4119</v>
          </cell>
          <cell r="N261">
            <v>4410</v>
          </cell>
          <cell r="O261">
            <v>4706</v>
          </cell>
          <cell r="P261">
            <v>4841</v>
          </cell>
          <cell r="Q261">
            <v>4799</v>
          </cell>
          <cell r="R261">
            <v>4509</v>
          </cell>
          <cell r="S261">
            <v>4025</v>
          </cell>
          <cell r="T261">
            <v>4045</v>
          </cell>
          <cell r="U261">
            <v>3825</v>
          </cell>
          <cell r="V261">
            <v>3481</v>
          </cell>
          <cell r="W261">
            <v>3066</v>
          </cell>
          <cell r="X261">
            <v>2679</v>
          </cell>
          <cell r="Y261">
            <v>2513</v>
          </cell>
        </row>
        <row r="262">
          <cell r="A262">
            <v>43726</v>
          </cell>
          <cell r="B262">
            <v>2359</v>
          </cell>
          <cell r="C262">
            <v>2271</v>
          </cell>
          <cell r="D262">
            <v>2236</v>
          </cell>
          <cell r="E262">
            <v>2244</v>
          </cell>
          <cell r="F262">
            <v>2345</v>
          </cell>
          <cell r="G262">
            <v>2618</v>
          </cell>
          <cell r="H262">
            <v>2807</v>
          </cell>
          <cell r="I262">
            <v>3142</v>
          </cell>
          <cell r="J262">
            <v>3420</v>
          </cell>
          <cell r="K262">
            <v>3695</v>
          </cell>
          <cell r="L262">
            <v>3988</v>
          </cell>
          <cell r="M262">
            <v>4228</v>
          </cell>
          <cell r="N262">
            <v>4545</v>
          </cell>
          <cell r="O262">
            <v>4745</v>
          </cell>
          <cell r="P262">
            <v>4886</v>
          </cell>
          <cell r="Q262">
            <v>4852</v>
          </cell>
          <cell r="R262">
            <v>4592</v>
          </cell>
          <cell r="S262">
            <v>4091</v>
          </cell>
          <cell r="T262">
            <v>4149</v>
          </cell>
          <cell r="U262">
            <v>3901</v>
          </cell>
          <cell r="V262">
            <v>3546</v>
          </cell>
          <cell r="W262">
            <v>3094</v>
          </cell>
          <cell r="X262">
            <v>2704</v>
          </cell>
          <cell r="Y262">
            <v>2454</v>
          </cell>
        </row>
        <row r="263">
          <cell r="A263">
            <v>43727</v>
          </cell>
          <cell r="B263">
            <v>2300</v>
          </cell>
          <cell r="C263">
            <v>2234</v>
          </cell>
          <cell r="D263">
            <v>2200</v>
          </cell>
          <cell r="E263">
            <v>2215</v>
          </cell>
          <cell r="F263">
            <v>2293</v>
          </cell>
          <cell r="G263">
            <v>2546</v>
          </cell>
          <cell r="H263">
            <v>2718</v>
          </cell>
          <cell r="I263">
            <v>2979</v>
          </cell>
          <cell r="J263">
            <v>3246</v>
          </cell>
          <cell r="K263">
            <v>3451</v>
          </cell>
          <cell r="L263">
            <v>3651</v>
          </cell>
          <cell r="M263">
            <v>3851</v>
          </cell>
          <cell r="N263">
            <v>4093</v>
          </cell>
          <cell r="O263">
            <v>4304</v>
          </cell>
          <cell r="P263">
            <v>4467</v>
          </cell>
          <cell r="Q263">
            <v>4424</v>
          </cell>
          <cell r="R263">
            <v>4178</v>
          </cell>
          <cell r="S263">
            <v>3790</v>
          </cell>
          <cell r="T263">
            <v>3854</v>
          </cell>
          <cell r="U263">
            <v>3664</v>
          </cell>
          <cell r="V263">
            <v>3354</v>
          </cell>
          <cell r="W263">
            <v>2968</v>
          </cell>
          <cell r="X263">
            <v>2625</v>
          </cell>
          <cell r="Y263">
            <v>2393</v>
          </cell>
        </row>
        <row r="264">
          <cell r="A264">
            <v>43728</v>
          </cell>
          <cell r="B264">
            <v>2272</v>
          </cell>
          <cell r="C264">
            <v>2149</v>
          </cell>
          <cell r="D264">
            <v>2230</v>
          </cell>
          <cell r="E264">
            <v>2191</v>
          </cell>
          <cell r="F264">
            <v>2269</v>
          </cell>
          <cell r="G264">
            <v>2509</v>
          </cell>
          <cell r="H264">
            <v>2678</v>
          </cell>
          <cell r="I264">
            <v>2909</v>
          </cell>
          <cell r="J264">
            <v>3200</v>
          </cell>
          <cell r="K264">
            <v>3408</v>
          </cell>
          <cell r="L264">
            <v>3595</v>
          </cell>
          <cell r="M264">
            <v>3778</v>
          </cell>
          <cell r="N264">
            <v>3981</v>
          </cell>
          <cell r="O264">
            <v>4219</v>
          </cell>
          <cell r="P264">
            <v>4376</v>
          </cell>
          <cell r="Q264">
            <v>4351</v>
          </cell>
          <cell r="R264">
            <v>4125</v>
          </cell>
          <cell r="S264">
            <v>3736</v>
          </cell>
          <cell r="T264">
            <v>3784</v>
          </cell>
          <cell r="U264">
            <v>3584</v>
          </cell>
          <cell r="V264">
            <v>3335</v>
          </cell>
          <cell r="W264">
            <v>2966</v>
          </cell>
          <cell r="X264">
            <v>2651</v>
          </cell>
          <cell r="Y264">
            <v>2425</v>
          </cell>
        </row>
        <row r="265">
          <cell r="A265">
            <v>43729</v>
          </cell>
          <cell r="B265">
            <v>2284</v>
          </cell>
          <cell r="C265">
            <v>2226</v>
          </cell>
          <cell r="D265">
            <v>2169</v>
          </cell>
          <cell r="E265">
            <v>2158</v>
          </cell>
          <cell r="F265">
            <v>2198</v>
          </cell>
          <cell r="G265">
            <v>2247</v>
          </cell>
          <cell r="H265">
            <v>2301</v>
          </cell>
          <cell r="I265">
            <v>2491</v>
          </cell>
          <cell r="J265">
            <v>2708</v>
          </cell>
          <cell r="K265">
            <v>2919</v>
          </cell>
          <cell r="L265">
            <v>3132</v>
          </cell>
          <cell r="M265">
            <v>3322</v>
          </cell>
          <cell r="N265">
            <v>3433</v>
          </cell>
          <cell r="O265">
            <v>3611</v>
          </cell>
          <cell r="P265">
            <v>3752</v>
          </cell>
          <cell r="Q265">
            <v>3765</v>
          </cell>
          <cell r="R265">
            <v>3633</v>
          </cell>
          <cell r="S265">
            <v>3518</v>
          </cell>
          <cell r="T265">
            <v>3572</v>
          </cell>
          <cell r="U265">
            <v>3426</v>
          </cell>
          <cell r="V265">
            <v>3220</v>
          </cell>
          <cell r="W265">
            <v>2865</v>
          </cell>
          <cell r="X265">
            <v>2626</v>
          </cell>
          <cell r="Y265">
            <v>2411</v>
          </cell>
        </row>
        <row r="266">
          <cell r="A266">
            <v>43730</v>
          </cell>
          <cell r="B266">
            <v>2279</v>
          </cell>
          <cell r="C266">
            <v>2217</v>
          </cell>
          <cell r="D266">
            <v>2158</v>
          </cell>
          <cell r="E266">
            <v>2120</v>
          </cell>
          <cell r="F266">
            <v>2137</v>
          </cell>
          <cell r="G266">
            <v>2161</v>
          </cell>
          <cell r="H266">
            <v>2178</v>
          </cell>
          <cell r="I266">
            <v>2293</v>
          </cell>
          <cell r="J266">
            <v>2479</v>
          </cell>
          <cell r="K266">
            <v>2703</v>
          </cell>
          <cell r="L266">
            <v>2951</v>
          </cell>
          <cell r="M266">
            <v>3224</v>
          </cell>
          <cell r="N266">
            <v>3438</v>
          </cell>
          <cell r="O266">
            <v>3634</v>
          </cell>
          <cell r="P266">
            <v>3816</v>
          </cell>
          <cell r="Q266">
            <v>3899</v>
          </cell>
          <cell r="R266">
            <v>3839</v>
          </cell>
          <cell r="S266">
            <v>3711</v>
          </cell>
          <cell r="T266">
            <v>3836</v>
          </cell>
          <cell r="U266">
            <v>3649</v>
          </cell>
          <cell r="V266">
            <v>3388</v>
          </cell>
          <cell r="W266">
            <v>3022</v>
          </cell>
          <cell r="X266">
            <v>2663</v>
          </cell>
          <cell r="Y266">
            <v>2450</v>
          </cell>
        </row>
        <row r="267">
          <cell r="A267">
            <v>43731</v>
          </cell>
          <cell r="B267">
            <v>2319</v>
          </cell>
          <cell r="C267">
            <v>2226</v>
          </cell>
          <cell r="D267">
            <v>2212</v>
          </cell>
          <cell r="E267">
            <v>2232</v>
          </cell>
          <cell r="F267">
            <v>2322</v>
          </cell>
          <cell r="G267">
            <v>2580</v>
          </cell>
          <cell r="H267">
            <v>2757</v>
          </cell>
          <cell r="I267">
            <v>3126</v>
          </cell>
          <cell r="J267">
            <v>3425</v>
          </cell>
          <cell r="K267">
            <v>3754</v>
          </cell>
          <cell r="L267">
            <v>4141</v>
          </cell>
          <cell r="M267">
            <v>4531</v>
          </cell>
          <cell r="N267">
            <v>4908</v>
          </cell>
          <cell r="O267">
            <v>5213</v>
          </cell>
          <cell r="P267">
            <v>5419</v>
          </cell>
          <cell r="Q267">
            <v>5363</v>
          </cell>
          <cell r="R267">
            <v>5129</v>
          </cell>
          <cell r="S267">
            <v>4634</v>
          </cell>
          <cell r="T267">
            <v>4503</v>
          </cell>
          <cell r="U267">
            <v>4168</v>
          </cell>
          <cell r="V267">
            <v>3680</v>
          </cell>
          <cell r="W267">
            <v>3217</v>
          </cell>
          <cell r="X267">
            <v>2743</v>
          </cell>
          <cell r="Y267">
            <v>2502</v>
          </cell>
        </row>
        <row r="268">
          <cell r="A268">
            <v>43732</v>
          </cell>
          <cell r="B268">
            <v>2345</v>
          </cell>
          <cell r="C268">
            <v>2260</v>
          </cell>
          <cell r="D268">
            <v>2226</v>
          </cell>
          <cell r="E268">
            <v>2234</v>
          </cell>
          <cell r="F268">
            <v>2321</v>
          </cell>
          <cell r="G268">
            <v>2571</v>
          </cell>
          <cell r="H268">
            <v>2747</v>
          </cell>
          <cell r="I268">
            <v>3089</v>
          </cell>
          <cell r="J268">
            <v>3387</v>
          </cell>
          <cell r="K268">
            <v>3708</v>
          </cell>
          <cell r="L268">
            <v>4064</v>
          </cell>
          <cell r="M268">
            <v>4418</v>
          </cell>
          <cell r="N268">
            <v>4833</v>
          </cell>
          <cell r="O268">
            <v>5152</v>
          </cell>
          <cell r="P268">
            <v>5340</v>
          </cell>
          <cell r="Q268">
            <v>5318</v>
          </cell>
          <cell r="R268">
            <v>4981</v>
          </cell>
          <cell r="S268">
            <v>4475</v>
          </cell>
          <cell r="T268">
            <v>4428</v>
          </cell>
          <cell r="U268">
            <v>4130</v>
          </cell>
          <cell r="V268">
            <v>3673</v>
          </cell>
          <cell r="W268">
            <v>3215</v>
          </cell>
          <cell r="X268">
            <v>2761</v>
          </cell>
          <cell r="Y268">
            <v>2544</v>
          </cell>
        </row>
        <row r="269">
          <cell r="A269">
            <v>43733</v>
          </cell>
          <cell r="B269">
            <v>2373</v>
          </cell>
          <cell r="C269">
            <v>2278</v>
          </cell>
          <cell r="D269">
            <v>2242</v>
          </cell>
          <cell r="E269">
            <v>2247</v>
          </cell>
          <cell r="F269">
            <v>2345</v>
          </cell>
          <cell r="G269">
            <v>2606</v>
          </cell>
          <cell r="H269">
            <v>2780</v>
          </cell>
          <cell r="I269">
            <v>3106</v>
          </cell>
          <cell r="J269">
            <v>3371</v>
          </cell>
          <cell r="K269">
            <v>3626</v>
          </cell>
          <cell r="L269">
            <v>3963</v>
          </cell>
          <cell r="M269">
            <v>4256</v>
          </cell>
          <cell r="N269">
            <v>4691</v>
          </cell>
          <cell r="O269">
            <v>5031</v>
          </cell>
          <cell r="P269">
            <v>5291</v>
          </cell>
          <cell r="Q269">
            <v>5274</v>
          </cell>
          <cell r="R269">
            <v>4934</v>
          </cell>
          <cell r="S269">
            <v>4559</v>
          </cell>
          <cell r="T269">
            <v>4499</v>
          </cell>
          <cell r="U269">
            <v>4135</v>
          </cell>
          <cell r="V269">
            <v>3646</v>
          </cell>
          <cell r="W269">
            <v>3230</v>
          </cell>
          <cell r="X269">
            <v>2768</v>
          </cell>
          <cell r="Y269">
            <v>2509</v>
          </cell>
        </row>
        <row r="270">
          <cell r="A270">
            <v>43734</v>
          </cell>
          <cell r="B270">
            <v>2352</v>
          </cell>
          <cell r="C270">
            <v>2272</v>
          </cell>
          <cell r="D270">
            <v>2234</v>
          </cell>
          <cell r="E270">
            <v>2241</v>
          </cell>
          <cell r="F270">
            <v>2325</v>
          </cell>
          <cell r="G270">
            <v>2582</v>
          </cell>
          <cell r="H270">
            <v>2742</v>
          </cell>
          <cell r="I270">
            <v>3064</v>
          </cell>
          <cell r="J270">
            <v>3358</v>
          </cell>
          <cell r="K270">
            <v>3655</v>
          </cell>
          <cell r="L270">
            <v>4060</v>
          </cell>
          <cell r="M270">
            <v>4442</v>
          </cell>
          <cell r="N270">
            <v>4872</v>
          </cell>
          <cell r="O270">
            <v>5180</v>
          </cell>
          <cell r="P270">
            <v>5381</v>
          </cell>
          <cell r="Q270">
            <v>5408</v>
          </cell>
          <cell r="R270">
            <v>5086</v>
          </cell>
          <cell r="S270">
            <v>4604</v>
          </cell>
          <cell r="T270">
            <v>4584</v>
          </cell>
          <cell r="U270">
            <v>4127</v>
          </cell>
          <cell r="V270">
            <v>3687</v>
          </cell>
          <cell r="W270">
            <v>3240</v>
          </cell>
          <cell r="X270">
            <v>2787</v>
          </cell>
          <cell r="Y270">
            <v>2520</v>
          </cell>
        </row>
        <row r="271">
          <cell r="A271">
            <v>43735</v>
          </cell>
          <cell r="B271">
            <v>2355</v>
          </cell>
          <cell r="C271">
            <v>2269</v>
          </cell>
          <cell r="D271">
            <v>2230</v>
          </cell>
          <cell r="E271">
            <v>2234</v>
          </cell>
          <cell r="F271">
            <v>2320</v>
          </cell>
          <cell r="G271">
            <v>2568</v>
          </cell>
          <cell r="H271">
            <v>2742</v>
          </cell>
          <cell r="I271">
            <v>3073</v>
          </cell>
          <cell r="J271">
            <v>3361</v>
          </cell>
          <cell r="K271">
            <v>3640</v>
          </cell>
          <cell r="L271">
            <v>4013</v>
          </cell>
          <cell r="M271">
            <v>4363</v>
          </cell>
          <cell r="N271">
            <v>4748</v>
          </cell>
          <cell r="O271">
            <v>4975</v>
          </cell>
          <cell r="P271">
            <v>5123</v>
          </cell>
          <cell r="Q271">
            <v>5109</v>
          </cell>
          <cell r="R271">
            <v>4765</v>
          </cell>
          <cell r="S271">
            <v>4191</v>
          </cell>
          <cell r="T271">
            <v>4155</v>
          </cell>
          <cell r="U271">
            <v>3811</v>
          </cell>
          <cell r="V271">
            <v>3503</v>
          </cell>
          <cell r="W271">
            <v>3152</v>
          </cell>
          <cell r="X271">
            <v>2769</v>
          </cell>
          <cell r="Y271">
            <v>2526</v>
          </cell>
        </row>
        <row r="272">
          <cell r="A272">
            <v>43736</v>
          </cell>
          <cell r="B272">
            <v>2366</v>
          </cell>
          <cell r="C272">
            <v>2271</v>
          </cell>
          <cell r="D272">
            <v>2223</v>
          </cell>
          <cell r="E272">
            <v>2209</v>
          </cell>
          <cell r="F272">
            <v>2232</v>
          </cell>
          <cell r="G272">
            <v>2281</v>
          </cell>
          <cell r="H272">
            <v>2337</v>
          </cell>
          <cell r="I272">
            <v>2542</v>
          </cell>
          <cell r="J272">
            <v>2778</v>
          </cell>
          <cell r="K272">
            <v>3084</v>
          </cell>
          <cell r="L272">
            <v>3318</v>
          </cell>
          <cell r="M272">
            <v>3513</v>
          </cell>
          <cell r="N272">
            <v>3668</v>
          </cell>
          <cell r="O272">
            <v>3857</v>
          </cell>
          <cell r="P272">
            <v>3959</v>
          </cell>
          <cell r="Q272">
            <v>3916</v>
          </cell>
          <cell r="R272">
            <v>3740</v>
          </cell>
          <cell r="S272">
            <v>3578</v>
          </cell>
          <cell r="T272">
            <v>3613</v>
          </cell>
          <cell r="U272">
            <v>3448</v>
          </cell>
          <cell r="V272">
            <v>3237</v>
          </cell>
          <cell r="W272">
            <v>2881</v>
          </cell>
          <cell r="X272">
            <v>2629</v>
          </cell>
          <cell r="Y272">
            <v>2420</v>
          </cell>
        </row>
        <row r="273">
          <cell r="A273">
            <v>43737</v>
          </cell>
          <cell r="B273">
            <v>2279</v>
          </cell>
          <cell r="C273">
            <v>2223</v>
          </cell>
          <cell r="D273">
            <v>2158</v>
          </cell>
          <cell r="E273">
            <v>2123</v>
          </cell>
          <cell r="F273">
            <v>2139</v>
          </cell>
          <cell r="G273">
            <v>2165</v>
          </cell>
          <cell r="H273">
            <v>2174</v>
          </cell>
          <cell r="I273">
            <v>2272</v>
          </cell>
          <cell r="J273">
            <v>2441</v>
          </cell>
          <cell r="K273">
            <v>2623</v>
          </cell>
          <cell r="L273">
            <v>2796</v>
          </cell>
          <cell r="M273">
            <v>3063</v>
          </cell>
          <cell r="N273">
            <v>3286</v>
          </cell>
          <cell r="O273">
            <v>3456</v>
          </cell>
          <cell r="P273">
            <v>3575</v>
          </cell>
          <cell r="Q273">
            <v>3560</v>
          </cell>
          <cell r="R273">
            <v>3499</v>
          </cell>
          <cell r="S273">
            <v>3379</v>
          </cell>
          <cell r="T273">
            <v>3495</v>
          </cell>
          <cell r="U273">
            <v>3362</v>
          </cell>
          <cell r="V273">
            <v>3135</v>
          </cell>
          <cell r="W273">
            <v>2773</v>
          </cell>
          <cell r="X273">
            <v>2517</v>
          </cell>
          <cell r="Y273">
            <v>2340</v>
          </cell>
        </row>
        <row r="274">
          <cell r="A274">
            <v>43738</v>
          </cell>
          <cell r="B274">
            <v>2237</v>
          </cell>
          <cell r="C274">
            <v>2191</v>
          </cell>
          <cell r="D274">
            <v>2158</v>
          </cell>
          <cell r="E274">
            <v>2185</v>
          </cell>
          <cell r="F274">
            <v>2268</v>
          </cell>
          <cell r="G274">
            <v>2470</v>
          </cell>
          <cell r="H274">
            <v>2601</v>
          </cell>
          <cell r="I274">
            <v>2829</v>
          </cell>
          <cell r="J274">
            <v>3155</v>
          </cell>
          <cell r="K274">
            <v>3400</v>
          </cell>
          <cell r="L274">
            <v>3620</v>
          </cell>
          <cell r="M274">
            <v>3873</v>
          </cell>
          <cell r="N274">
            <v>4152</v>
          </cell>
          <cell r="O274">
            <v>4397</v>
          </cell>
          <cell r="P274">
            <v>4563</v>
          </cell>
          <cell r="Q274">
            <v>4484</v>
          </cell>
          <cell r="R274">
            <v>4197</v>
          </cell>
          <cell r="S274">
            <v>3886</v>
          </cell>
          <cell r="T274">
            <v>3929</v>
          </cell>
          <cell r="U274">
            <v>3698</v>
          </cell>
          <cell r="V274">
            <v>3381</v>
          </cell>
          <cell r="W274">
            <v>2976</v>
          </cell>
          <cell r="X274">
            <v>2632</v>
          </cell>
          <cell r="Y274">
            <v>2401</v>
          </cell>
        </row>
        <row r="275">
          <cell r="A275">
            <v>43739</v>
          </cell>
          <cell r="B275">
            <v>2268</v>
          </cell>
          <cell r="C275">
            <v>2195</v>
          </cell>
          <cell r="D275">
            <v>2175</v>
          </cell>
          <cell r="E275">
            <v>2187</v>
          </cell>
          <cell r="F275">
            <v>2278</v>
          </cell>
          <cell r="G275">
            <v>2524</v>
          </cell>
          <cell r="H275">
            <v>2693</v>
          </cell>
          <cell r="I275">
            <v>2967</v>
          </cell>
          <cell r="J275">
            <v>3360</v>
          </cell>
          <cell r="K275">
            <v>3663</v>
          </cell>
          <cell r="L275">
            <v>3990</v>
          </cell>
          <cell r="M275">
            <v>4194</v>
          </cell>
          <cell r="N275">
            <v>4375</v>
          </cell>
          <cell r="O275">
            <v>4520</v>
          </cell>
          <cell r="P275">
            <v>4535</v>
          </cell>
          <cell r="Q275">
            <v>4505</v>
          </cell>
          <cell r="R275">
            <v>4321</v>
          </cell>
          <cell r="S275">
            <v>4083</v>
          </cell>
          <cell r="T275">
            <v>4167</v>
          </cell>
          <cell r="U275">
            <v>3895</v>
          </cell>
          <cell r="V275">
            <v>3451</v>
          </cell>
          <cell r="W275">
            <v>2878</v>
          </cell>
          <cell r="X275">
            <v>2560</v>
          </cell>
          <cell r="Y275">
            <v>2353</v>
          </cell>
        </row>
        <row r="276">
          <cell r="A276">
            <v>43740</v>
          </cell>
          <cell r="B276">
            <v>2219</v>
          </cell>
          <cell r="C276">
            <v>2175</v>
          </cell>
          <cell r="D276">
            <v>2156</v>
          </cell>
          <cell r="E276">
            <v>2163</v>
          </cell>
          <cell r="F276">
            <v>2237</v>
          </cell>
          <cell r="G276">
            <v>2484</v>
          </cell>
          <cell r="H276">
            <v>2662</v>
          </cell>
          <cell r="I276">
            <v>2857</v>
          </cell>
          <cell r="J276">
            <v>3173</v>
          </cell>
          <cell r="K276">
            <v>3448</v>
          </cell>
          <cell r="L276">
            <v>3696</v>
          </cell>
          <cell r="M276">
            <v>3906</v>
          </cell>
          <cell r="N276">
            <v>4116</v>
          </cell>
          <cell r="O276">
            <v>4263</v>
          </cell>
          <cell r="P276">
            <v>4331</v>
          </cell>
          <cell r="Q276">
            <v>4250</v>
          </cell>
          <cell r="R276">
            <v>4059</v>
          </cell>
          <cell r="S276">
            <v>3846</v>
          </cell>
          <cell r="T276">
            <v>3957</v>
          </cell>
          <cell r="U276">
            <v>3699</v>
          </cell>
          <cell r="V276">
            <v>3271</v>
          </cell>
          <cell r="W276">
            <v>2763</v>
          </cell>
          <cell r="X276">
            <v>2490</v>
          </cell>
          <cell r="Y276">
            <v>2294</v>
          </cell>
        </row>
        <row r="277">
          <cell r="A277">
            <v>43741</v>
          </cell>
          <cell r="B277">
            <v>2195</v>
          </cell>
          <cell r="C277">
            <v>2156</v>
          </cell>
          <cell r="D277">
            <v>2145</v>
          </cell>
          <cell r="E277">
            <v>2155</v>
          </cell>
          <cell r="F277">
            <v>2213</v>
          </cell>
          <cell r="G277">
            <v>2448</v>
          </cell>
          <cell r="H277">
            <v>2605</v>
          </cell>
          <cell r="I277">
            <v>2783</v>
          </cell>
          <cell r="J277">
            <v>3078</v>
          </cell>
          <cell r="K277">
            <v>3367</v>
          </cell>
          <cell r="L277">
            <v>3590</v>
          </cell>
          <cell r="M277">
            <v>3784</v>
          </cell>
          <cell r="N277">
            <v>4018</v>
          </cell>
          <cell r="O277">
            <v>4149</v>
          </cell>
          <cell r="P277">
            <v>4237</v>
          </cell>
          <cell r="Q277">
            <v>4185</v>
          </cell>
          <cell r="R277">
            <v>4011</v>
          </cell>
          <cell r="S277">
            <v>3771</v>
          </cell>
          <cell r="T277">
            <v>3902</v>
          </cell>
          <cell r="U277">
            <v>3622</v>
          </cell>
          <cell r="V277">
            <v>3242</v>
          </cell>
          <cell r="W277">
            <v>2753</v>
          </cell>
          <cell r="X277">
            <v>2473</v>
          </cell>
          <cell r="Y277">
            <v>2289</v>
          </cell>
        </row>
        <row r="278">
          <cell r="A278">
            <v>43742</v>
          </cell>
          <cell r="B278">
            <v>2195</v>
          </cell>
          <cell r="C278">
            <v>2156</v>
          </cell>
          <cell r="D278">
            <v>2145</v>
          </cell>
          <cell r="E278">
            <v>2155</v>
          </cell>
          <cell r="F278">
            <v>2201</v>
          </cell>
          <cell r="G278">
            <v>2419</v>
          </cell>
          <cell r="H278">
            <v>2556</v>
          </cell>
          <cell r="I278">
            <v>2738</v>
          </cell>
          <cell r="J278">
            <v>3035</v>
          </cell>
          <cell r="K278">
            <v>3380</v>
          </cell>
          <cell r="L278">
            <v>3626</v>
          </cell>
          <cell r="M278">
            <v>3833</v>
          </cell>
          <cell r="N278">
            <v>4143</v>
          </cell>
          <cell r="O278">
            <v>4335</v>
          </cell>
          <cell r="P278">
            <v>4445</v>
          </cell>
          <cell r="Q278">
            <v>4386</v>
          </cell>
          <cell r="R278">
            <v>4163</v>
          </cell>
          <cell r="S278">
            <v>3872</v>
          </cell>
          <cell r="T278">
            <v>3883</v>
          </cell>
          <cell r="U278">
            <v>3580</v>
          </cell>
          <cell r="V278">
            <v>3239</v>
          </cell>
          <cell r="W278">
            <v>2794</v>
          </cell>
          <cell r="X278">
            <v>2531</v>
          </cell>
          <cell r="Y278">
            <v>2346</v>
          </cell>
        </row>
        <row r="279">
          <cell r="A279">
            <v>43743</v>
          </cell>
          <cell r="B279">
            <v>2218</v>
          </cell>
          <cell r="C279">
            <v>2174</v>
          </cell>
          <cell r="D279">
            <v>2153</v>
          </cell>
          <cell r="E279">
            <v>2145</v>
          </cell>
          <cell r="F279">
            <v>2156</v>
          </cell>
          <cell r="G279">
            <v>2195</v>
          </cell>
          <cell r="H279">
            <v>2228</v>
          </cell>
          <cell r="I279">
            <v>2391</v>
          </cell>
          <cell r="J279">
            <v>2590</v>
          </cell>
          <cell r="K279">
            <v>2765</v>
          </cell>
          <cell r="L279">
            <v>2986</v>
          </cell>
          <cell r="M279">
            <v>3214</v>
          </cell>
          <cell r="N279">
            <v>3429</v>
          </cell>
          <cell r="O279">
            <v>3616</v>
          </cell>
          <cell r="P279">
            <v>3753</v>
          </cell>
          <cell r="Q279">
            <v>3740</v>
          </cell>
          <cell r="R279">
            <v>3560</v>
          </cell>
          <cell r="S279">
            <v>3468</v>
          </cell>
          <cell r="T279">
            <v>3534</v>
          </cell>
          <cell r="U279">
            <v>3288</v>
          </cell>
          <cell r="V279">
            <v>2968</v>
          </cell>
          <cell r="W279">
            <v>2692</v>
          </cell>
          <cell r="X279">
            <v>2486</v>
          </cell>
          <cell r="Y279">
            <v>2316</v>
          </cell>
        </row>
        <row r="280">
          <cell r="A280">
            <v>43744</v>
          </cell>
          <cell r="B280">
            <v>2204</v>
          </cell>
          <cell r="C280">
            <v>2157</v>
          </cell>
          <cell r="D280">
            <v>2138</v>
          </cell>
          <cell r="E280">
            <v>2116</v>
          </cell>
          <cell r="F280">
            <v>2125</v>
          </cell>
          <cell r="G280">
            <v>2145</v>
          </cell>
          <cell r="H280">
            <v>2145</v>
          </cell>
          <cell r="I280">
            <v>2199</v>
          </cell>
          <cell r="J280">
            <v>2334</v>
          </cell>
          <cell r="K280">
            <v>2477</v>
          </cell>
          <cell r="L280">
            <v>2614</v>
          </cell>
          <cell r="M280">
            <v>2734</v>
          </cell>
          <cell r="N280">
            <v>2889</v>
          </cell>
          <cell r="O280">
            <v>3115</v>
          </cell>
          <cell r="P280">
            <v>3262</v>
          </cell>
          <cell r="Q280">
            <v>3294</v>
          </cell>
          <cell r="R280">
            <v>3216</v>
          </cell>
          <cell r="S280">
            <v>3260</v>
          </cell>
          <cell r="T280">
            <v>3409</v>
          </cell>
          <cell r="U280">
            <v>3226</v>
          </cell>
          <cell r="V280">
            <v>2923</v>
          </cell>
          <cell r="W280">
            <v>2635</v>
          </cell>
          <cell r="X280">
            <v>2416</v>
          </cell>
          <cell r="Y280">
            <v>2260</v>
          </cell>
        </row>
        <row r="281">
          <cell r="A281">
            <v>43745</v>
          </cell>
          <cell r="B281">
            <v>2175</v>
          </cell>
          <cell r="C281">
            <v>2153</v>
          </cell>
          <cell r="D281">
            <v>2136</v>
          </cell>
          <cell r="E281">
            <v>2152</v>
          </cell>
          <cell r="F281">
            <v>2195</v>
          </cell>
          <cell r="G281">
            <v>2365</v>
          </cell>
          <cell r="H281">
            <v>2484</v>
          </cell>
          <cell r="I281">
            <v>2670</v>
          </cell>
          <cell r="J281">
            <v>2880</v>
          </cell>
          <cell r="K281">
            <v>3196</v>
          </cell>
          <cell r="L281">
            <v>3459</v>
          </cell>
          <cell r="M281">
            <v>3693</v>
          </cell>
          <cell r="N281">
            <v>3986</v>
          </cell>
          <cell r="O281">
            <v>4181</v>
          </cell>
          <cell r="P281">
            <v>4279</v>
          </cell>
          <cell r="Q281">
            <v>4229</v>
          </cell>
          <cell r="R281">
            <v>4003</v>
          </cell>
          <cell r="S281">
            <v>3796</v>
          </cell>
          <cell r="T281">
            <v>3858</v>
          </cell>
          <cell r="U281">
            <v>3575</v>
          </cell>
          <cell r="V281">
            <v>3210</v>
          </cell>
          <cell r="W281">
            <v>2735</v>
          </cell>
          <cell r="X281">
            <v>2470</v>
          </cell>
          <cell r="Y281">
            <v>2289</v>
          </cell>
        </row>
        <row r="282">
          <cell r="A282">
            <v>43746</v>
          </cell>
          <cell r="B282">
            <v>2192</v>
          </cell>
          <cell r="C282">
            <v>2156</v>
          </cell>
          <cell r="D282">
            <v>2144</v>
          </cell>
          <cell r="E282">
            <v>2153</v>
          </cell>
          <cell r="F282">
            <v>2201</v>
          </cell>
          <cell r="G282">
            <v>2424</v>
          </cell>
          <cell r="H282">
            <v>2567</v>
          </cell>
          <cell r="I282">
            <v>2741</v>
          </cell>
          <cell r="J282">
            <v>2997</v>
          </cell>
          <cell r="K282">
            <v>3291</v>
          </cell>
          <cell r="L282">
            <v>3530</v>
          </cell>
          <cell r="M282">
            <v>3703</v>
          </cell>
          <cell r="N282">
            <v>3927</v>
          </cell>
          <cell r="O282">
            <v>4121</v>
          </cell>
          <cell r="P282">
            <v>4232</v>
          </cell>
          <cell r="Q282">
            <v>4154</v>
          </cell>
          <cell r="R282">
            <v>3933</v>
          </cell>
          <cell r="S282">
            <v>3719</v>
          </cell>
          <cell r="T282">
            <v>3760</v>
          </cell>
          <cell r="U282">
            <v>3518</v>
          </cell>
          <cell r="V282">
            <v>3137</v>
          </cell>
          <cell r="W282">
            <v>2715</v>
          </cell>
          <cell r="X282">
            <v>2464</v>
          </cell>
          <cell r="Y282">
            <v>2289</v>
          </cell>
        </row>
        <row r="283">
          <cell r="A283">
            <v>43747</v>
          </cell>
          <cell r="B283">
            <v>2195</v>
          </cell>
          <cell r="C283">
            <v>2156</v>
          </cell>
          <cell r="D283">
            <v>2145</v>
          </cell>
          <cell r="E283">
            <v>2155</v>
          </cell>
          <cell r="F283">
            <v>2205</v>
          </cell>
          <cell r="G283">
            <v>2407</v>
          </cell>
          <cell r="H283">
            <v>2553</v>
          </cell>
          <cell r="I283">
            <v>2715</v>
          </cell>
          <cell r="J283">
            <v>2953</v>
          </cell>
          <cell r="K283">
            <v>3276</v>
          </cell>
          <cell r="L283">
            <v>3494</v>
          </cell>
          <cell r="M283">
            <v>3674</v>
          </cell>
          <cell r="N283">
            <v>3916</v>
          </cell>
          <cell r="O283">
            <v>4080</v>
          </cell>
          <cell r="P283">
            <v>4176</v>
          </cell>
          <cell r="Q283">
            <v>4139</v>
          </cell>
          <cell r="R283">
            <v>3941</v>
          </cell>
          <cell r="S283">
            <v>3787</v>
          </cell>
          <cell r="T283">
            <v>3827</v>
          </cell>
          <cell r="U283">
            <v>3557</v>
          </cell>
          <cell r="V283">
            <v>3181</v>
          </cell>
          <cell r="W283">
            <v>2730</v>
          </cell>
          <cell r="X283">
            <v>2485</v>
          </cell>
          <cell r="Y283">
            <v>2295</v>
          </cell>
        </row>
        <row r="284">
          <cell r="A284">
            <v>43748</v>
          </cell>
          <cell r="B284">
            <v>2201</v>
          </cell>
          <cell r="C284">
            <v>2162</v>
          </cell>
          <cell r="D284">
            <v>2155</v>
          </cell>
          <cell r="E284">
            <v>2156</v>
          </cell>
          <cell r="F284">
            <v>2213</v>
          </cell>
          <cell r="G284">
            <v>2441</v>
          </cell>
          <cell r="H284">
            <v>2577</v>
          </cell>
          <cell r="I284">
            <v>2743</v>
          </cell>
          <cell r="J284">
            <v>3001</v>
          </cell>
          <cell r="K284">
            <v>3330</v>
          </cell>
          <cell r="L284">
            <v>3603</v>
          </cell>
          <cell r="M284">
            <v>3855</v>
          </cell>
          <cell r="N284">
            <v>4097</v>
          </cell>
          <cell r="O284">
            <v>4269</v>
          </cell>
          <cell r="P284">
            <v>4353</v>
          </cell>
          <cell r="Q284">
            <v>4305</v>
          </cell>
          <cell r="R284">
            <v>4076</v>
          </cell>
          <cell r="S284">
            <v>3899</v>
          </cell>
          <cell r="T284">
            <v>3929</v>
          </cell>
          <cell r="U284">
            <v>3637</v>
          </cell>
          <cell r="V284">
            <v>3237</v>
          </cell>
          <cell r="W284">
            <v>2781</v>
          </cell>
          <cell r="X284">
            <v>2514</v>
          </cell>
          <cell r="Y284">
            <v>2318</v>
          </cell>
        </row>
        <row r="285">
          <cell r="A285">
            <v>43749</v>
          </cell>
          <cell r="B285">
            <v>2213</v>
          </cell>
          <cell r="C285">
            <v>2171</v>
          </cell>
          <cell r="D285">
            <v>2156</v>
          </cell>
          <cell r="E285">
            <v>2156</v>
          </cell>
          <cell r="F285">
            <v>2218</v>
          </cell>
          <cell r="G285">
            <v>2443</v>
          </cell>
          <cell r="H285">
            <v>2596</v>
          </cell>
          <cell r="I285">
            <v>2769</v>
          </cell>
          <cell r="J285">
            <v>3068</v>
          </cell>
          <cell r="K285">
            <v>3384</v>
          </cell>
          <cell r="L285">
            <v>3641</v>
          </cell>
          <cell r="M285">
            <v>3876</v>
          </cell>
          <cell r="N285">
            <v>4066</v>
          </cell>
          <cell r="O285">
            <v>4213</v>
          </cell>
          <cell r="P285">
            <v>4295</v>
          </cell>
          <cell r="Q285">
            <v>4218</v>
          </cell>
          <cell r="R285">
            <v>4001</v>
          </cell>
          <cell r="S285">
            <v>3812</v>
          </cell>
          <cell r="T285">
            <v>3792</v>
          </cell>
          <cell r="U285">
            <v>3497</v>
          </cell>
          <cell r="V285">
            <v>3150</v>
          </cell>
          <cell r="W285">
            <v>2750</v>
          </cell>
          <cell r="X285">
            <v>2524</v>
          </cell>
          <cell r="Y285">
            <v>2337</v>
          </cell>
        </row>
        <row r="286">
          <cell r="A286">
            <v>43750</v>
          </cell>
          <cell r="B286">
            <v>2221</v>
          </cell>
          <cell r="C286">
            <v>2175</v>
          </cell>
          <cell r="D286">
            <v>2155</v>
          </cell>
          <cell r="E286">
            <v>2153</v>
          </cell>
          <cell r="F286">
            <v>2159</v>
          </cell>
          <cell r="G286">
            <v>2213</v>
          </cell>
          <cell r="H286">
            <v>2265</v>
          </cell>
          <cell r="I286">
            <v>2417</v>
          </cell>
          <cell r="J286">
            <v>2584</v>
          </cell>
          <cell r="K286">
            <v>2749</v>
          </cell>
          <cell r="L286">
            <v>2885</v>
          </cell>
          <cell r="M286">
            <v>3020</v>
          </cell>
          <cell r="N286">
            <v>3121</v>
          </cell>
          <cell r="O286">
            <v>3231</v>
          </cell>
          <cell r="P286">
            <v>3300</v>
          </cell>
          <cell r="Q286">
            <v>3295</v>
          </cell>
          <cell r="R286">
            <v>3170</v>
          </cell>
          <cell r="S286">
            <v>3232</v>
          </cell>
          <cell r="T286">
            <v>3303</v>
          </cell>
          <cell r="U286">
            <v>3108</v>
          </cell>
          <cell r="V286">
            <v>2859</v>
          </cell>
          <cell r="W286">
            <v>2624</v>
          </cell>
          <cell r="X286">
            <v>2456</v>
          </cell>
          <cell r="Y286">
            <v>2293</v>
          </cell>
        </row>
        <row r="287">
          <cell r="A287">
            <v>43751</v>
          </cell>
          <cell r="B287">
            <v>2196</v>
          </cell>
          <cell r="C287">
            <v>2156</v>
          </cell>
          <cell r="D287">
            <v>2138</v>
          </cell>
          <cell r="E287">
            <v>2119</v>
          </cell>
          <cell r="F287">
            <v>2132</v>
          </cell>
          <cell r="G287">
            <v>2156</v>
          </cell>
          <cell r="H287">
            <v>2156</v>
          </cell>
          <cell r="I287">
            <v>2218</v>
          </cell>
          <cell r="J287">
            <v>2365</v>
          </cell>
          <cell r="K287">
            <v>2519</v>
          </cell>
          <cell r="L287">
            <v>2644</v>
          </cell>
          <cell r="M287">
            <v>2760</v>
          </cell>
          <cell r="N287">
            <v>2886</v>
          </cell>
          <cell r="O287">
            <v>3065</v>
          </cell>
          <cell r="P287">
            <v>3154</v>
          </cell>
          <cell r="Q287">
            <v>3186</v>
          </cell>
          <cell r="R287">
            <v>3142</v>
          </cell>
          <cell r="S287">
            <v>3259</v>
          </cell>
          <cell r="T287">
            <v>3387</v>
          </cell>
          <cell r="U287">
            <v>3189</v>
          </cell>
          <cell r="V287">
            <v>2881</v>
          </cell>
          <cell r="W287">
            <v>2616</v>
          </cell>
          <cell r="X287">
            <v>2423</v>
          </cell>
          <cell r="Y287">
            <v>2257</v>
          </cell>
        </row>
        <row r="288">
          <cell r="A288">
            <v>43752</v>
          </cell>
          <cell r="B288">
            <v>2182</v>
          </cell>
          <cell r="C288">
            <v>2156</v>
          </cell>
          <cell r="D288">
            <v>2144</v>
          </cell>
          <cell r="E288">
            <v>2156</v>
          </cell>
          <cell r="F288">
            <v>2203</v>
          </cell>
          <cell r="G288">
            <v>2401</v>
          </cell>
          <cell r="H288">
            <v>2526</v>
          </cell>
          <cell r="I288">
            <v>2717</v>
          </cell>
          <cell r="J288">
            <v>3003</v>
          </cell>
          <cell r="K288">
            <v>3334</v>
          </cell>
          <cell r="L288">
            <v>3570</v>
          </cell>
          <cell r="M288">
            <v>3844</v>
          </cell>
          <cell r="N288">
            <v>4109</v>
          </cell>
          <cell r="O288">
            <v>4300</v>
          </cell>
          <cell r="P288">
            <v>4368</v>
          </cell>
          <cell r="Q288">
            <v>4342</v>
          </cell>
          <cell r="R288">
            <v>4128</v>
          </cell>
          <cell r="S288">
            <v>4050</v>
          </cell>
          <cell r="T288">
            <v>4040</v>
          </cell>
          <cell r="U288">
            <v>3748</v>
          </cell>
          <cell r="V288">
            <v>3357</v>
          </cell>
          <cell r="W288">
            <v>2821</v>
          </cell>
          <cell r="X288">
            <v>2543</v>
          </cell>
          <cell r="Y288">
            <v>2345</v>
          </cell>
        </row>
        <row r="289">
          <cell r="A289">
            <v>43753</v>
          </cell>
          <cell r="B289">
            <v>2241</v>
          </cell>
          <cell r="C289">
            <v>2187</v>
          </cell>
          <cell r="D289">
            <v>2166</v>
          </cell>
          <cell r="E289">
            <v>2175</v>
          </cell>
          <cell r="F289">
            <v>2246</v>
          </cell>
          <cell r="G289">
            <v>2484</v>
          </cell>
          <cell r="H289">
            <v>2663</v>
          </cell>
          <cell r="I289">
            <v>2842</v>
          </cell>
          <cell r="J289">
            <v>3188</v>
          </cell>
          <cell r="K289">
            <v>3509</v>
          </cell>
          <cell r="L289">
            <v>3778</v>
          </cell>
          <cell r="M289">
            <v>4026</v>
          </cell>
          <cell r="N289">
            <v>4257</v>
          </cell>
          <cell r="O289">
            <v>4400</v>
          </cell>
          <cell r="P289">
            <v>4490</v>
          </cell>
          <cell r="Q289">
            <v>4430</v>
          </cell>
          <cell r="R289">
            <v>4188</v>
          </cell>
          <cell r="S289">
            <v>4062</v>
          </cell>
          <cell r="T289">
            <v>4044</v>
          </cell>
          <cell r="U289">
            <v>3732</v>
          </cell>
          <cell r="V289">
            <v>3341</v>
          </cell>
          <cell r="W289">
            <v>2810</v>
          </cell>
          <cell r="X289">
            <v>2545</v>
          </cell>
          <cell r="Y289">
            <v>2333</v>
          </cell>
        </row>
        <row r="290">
          <cell r="A290">
            <v>43754</v>
          </cell>
          <cell r="B290">
            <v>2218</v>
          </cell>
          <cell r="C290">
            <v>2175</v>
          </cell>
          <cell r="D290">
            <v>2156</v>
          </cell>
          <cell r="E290">
            <v>2166</v>
          </cell>
          <cell r="F290">
            <v>2234</v>
          </cell>
          <cell r="G290">
            <v>2475</v>
          </cell>
          <cell r="H290">
            <v>2640</v>
          </cell>
          <cell r="I290">
            <v>2827</v>
          </cell>
          <cell r="J290">
            <v>3164</v>
          </cell>
          <cell r="K290">
            <v>3476</v>
          </cell>
          <cell r="L290">
            <v>3746</v>
          </cell>
          <cell r="M290">
            <v>3994</v>
          </cell>
          <cell r="N290">
            <v>4242</v>
          </cell>
          <cell r="O290">
            <v>4415</v>
          </cell>
          <cell r="P290">
            <v>4475</v>
          </cell>
          <cell r="Q290">
            <v>4460</v>
          </cell>
          <cell r="R290">
            <v>4221</v>
          </cell>
          <cell r="S290">
            <v>4088</v>
          </cell>
          <cell r="T290">
            <v>4035</v>
          </cell>
          <cell r="U290">
            <v>3726</v>
          </cell>
          <cell r="V290">
            <v>3351</v>
          </cell>
          <cell r="W290">
            <v>2815</v>
          </cell>
          <cell r="X290">
            <v>2529</v>
          </cell>
          <cell r="Y290">
            <v>2341</v>
          </cell>
        </row>
        <row r="291">
          <cell r="A291">
            <v>43755</v>
          </cell>
          <cell r="B291">
            <v>2225</v>
          </cell>
          <cell r="C291">
            <v>2178</v>
          </cell>
          <cell r="D291">
            <v>2156</v>
          </cell>
          <cell r="E291">
            <v>2166</v>
          </cell>
          <cell r="F291">
            <v>2244</v>
          </cell>
          <cell r="G291">
            <v>2487</v>
          </cell>
          <cell r="H291">
            <v>2664</v>
          </cell>
          <cell r="I291">
            <v>2851</v>
          </cell>
          <cell r="J291">
            <v>3158</v>
          </cell>
          <cell r="K291">
            <v>3444</v>
          </cell>
          <cell r="L291">
            <v>3680</v>
          </cell>
          <cell r="M291">
            <v>3885</v>
          </cell>
          <cell r="N291">
            <v>4054</v>
          </cell>
          <cell r="O291">
            <v>4159</v>
          </cell>
          <cell r="P291">
            <v>4206</v>
          </cell>
          <cell r="Q291">
            <v>4125</v>
          </cell>
          <cell r="R291">
            <v>3866</v>
          </cell>
          <cell r="S291">
            <v>3816</v>
          </cell>
          <cell r="T291">
            <v>3807</v>
          </cell>
          <cell r="U291">
            <v>3544</v>
          </cell>
          <cell r="V291">
            <v>3183</v>
          </cell>
          <cell r="W291">
            <v>2735</v>
          </cell>
          <cell r="X291">
            <v>2494</v>
          </cell>
          <cell r="Y291">
            <v>2300</v>
          </cell>
        </row>
        <row r="292">
          <cell r="A292">
            <v>43756</v>
          </cell>
          <cell r="B292">
            <v>2201</v>
          </cell>
          <cell r="C292">
            <v>2162</v>
          </cell>
          <cell r="D292">
            <v>2153</v>
          </cell>
          <cell r="E292">
            <v>2156</v>
          </cell>
          <cell r="F292">
            <v>2205</v>
          </cell>
          <cell r="G292">
            <v>2443</v>
          </cell>
          <cell r="H292">
            <v>2592</v>
          </cell>
          <cell r="I292">
            <v>2773</v>
          </cell>
          <cell r="J292">
            <v>3055</v>
          </cell>
          <cell r="K292">
            <v>3340</v>
          </cell>
          <cell r="L292">
            <v>3554</v>
          </cell>
          <cell r="M292">
            <v>3671</v>
          </cell>
          <cell r="N292">
            <v>3825</v>
          </cell>
          <cell r="O292">
            <v>3965</v>
          </cell>
          <cell r="P292">
            <v>3973</v>
          </cell>
          <cell r="Q292">
            <v>3889</v>
          </cell>
          <cell r="R292">
            <v>3645</v>
          </cell>
          <cell r="S292">
            <v>3596</v>
          </cell>
          <cell r="T292">
            <v>3540</v>
          </cell>
          <cell r="U292">
            <v>3283</v>
          </cell>
          <cell r="V292">
            <v>2979</v>
          </cell>
          <cell r="W292">
            <v>2681</v>
          </cell>
          <cell r="X292">
            <v>2456</v>
          </cell>
          <cell r="Y292">
            <v>2292</v>
          </cell>
        </row>
        <row r="293">
          <cell r="A293">
            <v>43757</v>
          </cell>
          <cell r="B293">
            <v>2200</v>
          </cell>
          <cell r="C293">
            <v>2156</v>
          </cell>
          <cell r="D293">
            <v>2143</v>
          </cell>
          <cell r="E293">
            <v>2133</v>
          </cell>
          <cell r="F293">
            <v>2155</v>
          </cell>
          <cell r="G293">
            <v>2195</v>
          </cell>
          <cell r="H293">
            <v>2231</v>
          </cell>
          <cell r="I293">
            <v>2367</v>
          </cell>
          <cell r="J293">
            <v>2530</v>
          </cell>
          <cell r="K293">
            <v>2678</v>
          </cell>
          <cell r="L293">
            <v>2768</v>
          </cell>
          <cell r="M293">
            <v>2845</v>
          </cell>
          <cell r="N293">
            <v>2902</v>
          </cell>
          <cell r="O293">
            <v>2977</v>
          </cell>
          <cell r="P293">
            <v>3053</v>
          </cell>
          <cell r="Q293">
            <v>3040</v>
          </cell>
          <cell r="R293">
            <v>2938</v>
          </cell>
          <cell r="S293">
            <v>3091</v>
          </cell>
          <cell r="T293">
            <v>3102</v>
          </cell>
          <cell r="U293">
            <v>2904</v>
          </cell>
          <cell r="V293">
            <v>2725</v>
          </cell>
          <cell r="W293">
            <v>2555</v>
          </cell>
          <cell r="X293">
            <v>2379</v>
          </cell>
          <cell r="Y293">
            <v>2231</v>
          </cell>
        </row>
        <row r="294">
          <cell r="A294">
            <v>43758</v>
          </cell>
          <cell r="B294">
            <v>2168</v>
          </cell>
          <cell r="C294">
            <v>2140</v>
          </cell>
          <cell r="D294">
            <v>2086</v>
          </cell>
          <cell r="E294">
            <v>2054</v>
          </cell>
          <cell r="F294">
            <v>2084</v>
          </cell>
          <cell r="G294">
            <v>2136</v>
          </cell>
          <cell r="H294">
            <v>2144</v>
          </cell>
          <cell r="I294">
            <v>2188</v>
          </cell>
          <cell r="J294">
            <v>2284</v>
          </cell>
          <cell r="K294">
            <v>2402</v>
          </cell>
          <cell r="L294">
            <v>2488</v>
          </cell>
          <cell r="M294">
            <v>2554</v>
          </cell>
          <cell r="N294">
            <v>2625</v>
          </cell>
          <cell r="O294">
            <v>2702</v>
          </cell>
          <cell r="P294">
            <v>2745</v>
          </cell>
          <cell r="Q294">
            <v>2757</v>
          </cell>
          <cell r="R294">
            <v>2740</v>
          </cell>
          <cell r="S294">
            <v>2933</v>
          </cell>
          <cell r="T294">
            <v>3022</v>
          </cell>
          <cell r="U294">
            <v>2884</v>
          </cell>
          <cell r="V294">
            <v>2710</v>
          </cell>
          <cell r="W294">
            <v>2517</v>
          </cell>
          <cell r="X294">
            <v>2329</v>
          </cell>
          <cell r="Y294">
            <v>2201</v>
          </cell>
        </row>
        <row r="295">
          <cell r="A295">
            <v>43759</v>
          </cell>
          <cell r="B295">
            <v>2156</v>
          </cell>
          <cell r="C295">
            <v>2133</v>
          </cell>
          <cell r="D295">
            <v>2110</v>
          </cell>
          <cell r="E295">
            <v>2140</v>
          </cell>
          <cell r="F295">
            <v>2193</v>
          </cell>
          <cell r="G295">
            <v>2392</v>
          </cell>
          <cell r="H295">
            <v>2539</v>
          </cell>
          <cell r="I295">
            <v>2697</v>
          </cell>
          <cell r="J295">
            <v>2876</v>
          </cell>
          <cell r="K295">
            <v>3128</v>
          </cell>
          <cell r="L295">
            <v>3327</v>
          </cell>
          <cell r="M295">
            <v>3490</v>
          </cell>
          <cell r="N295">
            <v>3607</v>
          </cell>
          <cell r="O295">
            <v>3705</v>
          </cell>
          <cell r="P295">
            <v>3729</v>
          </cell>
          <cell r="Q295">
            <v>3659</v>
          </cell>
          <cell r="R295">
            <v>3528</v>
          </cell>
          <cell r="S295">
            <v>3635</v>
          </cell>
          <cell r="T295">
            <v>3588</v>
          </cell>
          <cell r="U295">
            <v>3406</v>
          </cell>
          <cell r="V295">
            <v>3058</v>
          </cell>
          <cell r="W295">
            <v>2680</v>
          </cell>
          <cell r="X295">
            <v>2437</v>
          </cell>
          <cell r="Y295">
            <v>2267</v>
          </cell>
        </row>
        <row r="296">
          <cell r="A296">
            <v>43760</v>
          </cell>
          <cell r="B296">
            <v>2187</v>
          </cell>
          <cell r="C296">
            <v>2156</v>
          </cell>
          <cell r="D296">
            <v>2145</v>
          </cell>
          <cell r="E296">
            <v>2156</v>
          </cell>
          <cell r="F296">
            <v>2209</v>
          </cell>
          <cell r="G296">
            <v>2447</v>
          </cell>
          <cell r="H296">
            <v>2598</v>
          </cell>
          <cell r="I296">
            <v>2768</v>
          </cell>
          <cell r="J296">
            <v>3049</v>
          </cell>
          <cell r="K296">
            <v>3336</v>
          </cell>
          <cell r="L296">
            <v>3537</v>
          </cell>
          <cell r="M296">
            <v>3667</v>
          </cell>
          <cell r="N296">
            <v>3805</v>
          </cell>
          <cell r="O296">
            <v>3936</v>
          </cell>
          <cell r="P296">
            <v>3982</v>
          </cell>
          <cell r="Q296">
            <v>3946</v>
          </cell>
          <cell r="R296">
            <v>3737</v>
          </cell>
          <cell r="S296">
            <v>3798</v>
          </cell>
          <cell r="T296">
            <v>3766</v>
          </cell>
          <cell r="U296">
            <v>3521</v>
          </cell>
          <cell r="V296">
            <v>3161</v>
          </cell>
          <cell r="W296">
            <v>2711</v>
          </cell>
          <cell r="X296">
            <v>2463</v>
          </cell>
          <cell r="Y296">
            <v>2277</v>
          </cell>
        </row>
        <row r="297">
          <cell r="A297">
            <v>43761</v>
          </cell>
          <cell r="B297">
            <v>2192</v>
          </cell>
          <cell r="C297">
            <v>2156</v>
          </cell>
          <cell r="D297">
            <v>2138</v>
          </cell>
          <cell r="E297">
            <v>2153</v>
          </cell>
          <cell r="F297">
            <v>2199</v>
          </cell>
          <cell r="G297">
            <v>2430</v>
          </cell>
          <cell r="H297">
            <v>2573</v>
          </cell>
          <cell r="I297">
            <v>2728</v>
          </cell>
          <cell r="J297">
            <v>2982</v>
          </cell>
          <cell r="K297">
            <v>3267</v>
          </cell>
          <cell r="L297">
            <v>3479</v>
          </cell>
          <cell r="M297">
            <v>3650</v>
          </cell>
          <cell r="N297">
            <v>3837</v>
          </cell>
          <cell r="O297">
            <v>3975</v>
          </cell>
          <cell r="P297">
            <v>4023</v>
          </cell>
          <cell r="Q297">
            <v>3954</v>
          </cell>
          <cell r="R297">
            <v>3722</v>
          </cell>
          <cell r="S297">
            <v>3769</v>
          </cell>
          <cell r="T297">
            <v>3708</v>
          </cell>
          <cell r="U297">
            <v>3461</v>
          </cell>
          <cell r="V297">
            <v>3099</v>
          </cell>
          <cell r="W297">
            <v>2689</v>
          </cell>
          <cell r="X297">
            <v>2445</v>
          </cell>
          <cell r="Y297">
            <v>2267</v>
          </cell>
        </row>
        <row r="298">
          <cell r="A298">
            <v>43762</v>
          </cell>
          <cell r="B298">
            <v>2178</v>
          </cell>
          <cell r="C298">
            <v>2155</v>
          </cell>
          <cell r="D298">
            <v>2133</v>
          </cell>
          <cell r="E298">
            <v>2145</v>
          </cell>
          <cell r="F298">
            <v>2195</v>
          </cell>
          <cell r="G298">
            <v>2427</v>
          </cell>
          <cell r="H298">
            <v>2564</v>
          </cell>
          <cell r="I298">
            <v>2710</v>
          </cell>
          <cell r="J298">
            <v>2910</v>
          </cell>
          <cell r="K298">
            <v>3178</v>
          </cell>
          <cell r="L298">
            <v>3412</v>
          </cell>
          <cell r="M298">
            <v>3565</v>
          </cell>
          <cell r="N298">
            <v>3775</v>
          </cell>
          <cell r="O298">
            <v>3921</v>
          </cell>
          <cell r="P298">
            <v>3961</v>
          </cell>
          <cell r="Q298">
            <v>3869</v>
          </cell>
          <cell r="R298">
            <v>3630</v>
          </cell>
          <cell r="S298">
            <v>3684</v>
          </cell>
          <cell r="T298">
            <v>3593</v>
          </cell>
          <cell r="U298">
            <v>3374</v>
          </cell>
          <cell r="V298">
            <v>2973</v>
          </cell>
          <cell r="W298">
            <v>2642</v>
          </cell>
          <cell r="X298">
            <v>2417</v>
          </cell>
          <cell r="Y298">
            <v>2237</v>
          </cell>
        </row>
        <row r="299">
          <cell r="A299">
            <v>43763</v>
          </cell>
          <cell r="B299">
            <v>2175</v>
          </cell>
          <cell r="C299">
            <v>2145</v>
          </cell>
          <cell r="D299">
            <v>2116</v>
          </cell>
          <cell r="E299">
            <v>2133</v>
          </cell>
          <cell r="F299">
            <v>2182</v>
          </cell>
          <cell r="G299">
            <v>2394</v>
          </cell>
          <cell r="H299">
            <v>2542</v>
          </cell>
          <cell r="I299">
            <v>2689</v>
          </cell>
          <cell r="J299">
            <v>2875</v>
          </cell>
          <cell r="K299">
            <v>3134</v>
          </cell>
          <cell r="L299">
            <v>3356</v>
          </cell>
          <cell r="M299">
            <v>3505</v>
          </cell>
          <cell r="N299">
            <v>3688</v>
          </cell>
          <cell r="O299">
            <v>3840</v>
          </cell>
          <cell r="P299">
            <v>3912</v>
          </cell>
          <cell r="Q299">
            <v>3850</v>
          </cell>
          <cell r="R299">
            <v>3610</v>
          </cell>
          <cell r="S299">
            <v>3601</v>
          </cell>
          <cell r="T299">
            <v>3513</v>
          </cell>
          <cell r="U299">
            <v>3250</v>
          </cell>
          <cell r="V299">
            <v>2920</v>
          </cell>
          <cell r="W299">
            <v>2647</v>
          </cell>
          <cell r="X299">
            <v>2437</v>
          </cell>
          <cell r="Y299">
            <v>2265</v>
          </cell>
        </row>
        <row r="300">
          <cell r="A300">
            <v>43764</v>
          </cell>
          <cell r="B300">
            <v>2176</v>
          </cell>
          <cell r="C300">
            <v>2145</v>
          </cell>
          <cell r="D300">
            <v>2104</v>
          </cell>
          <cell r="E300">
            <v>2086</v>
          </cell>
          <cell r="F300">
            <v>2133</v>
          </cell>
          <cell r="G300">
            <v>2175</v>
          </cell>
          <cell r="H300">
            <v>2209</v>
          </cell>
          <cell r="I300">
            <v>2324</v>
          </cell>
          <cell r="J300">
            <v>2482</v>
          </cell>
          <cell r="K300">
            <v>2628</v>
          </cell>
          <cell r="L300">
            <v>2729</v>
          </cell>
          <cell r="M300">
            <v>2829</v>
          </cell>
          <cell r="N300">
            <v>2907</v>
          </cell>
          <cell r="O300">
            <v>3007</v>
          </cell>
          <cell r="P300">
            <v>3060</v>
          </cell>
          <cell r="Q300">
            <v>3016</v>
          </cell>
          <cell r="R300">
            <v>2947</v>
          </cell>
          <cell r="S300">
            <v>3166</v>
          </cell>
          <cell r="T300">
            <v>3126</v>
          </cell>
          <cell r="U300">
            <v>2911</v>
          </cell>
          <cell r="V300">
            <v>2724</v>
          </cell>
          <cell r="W300">
            <v>2527</v>
          </cell>
          <cell r="X300">
            <v>2358</v>
          </cell>
          <cell r="Y300">
            <v>2213</v>
          </cell>
        </row>
        <row r="301">
          <cell r="A301">
            <v>43765</v>
          </cell>
          <cell r="B301">
            <v>2156</v>
          </cell>
          <cell r="C301">
            <v>2119</v>
          </cell>
          <cell r="D301">
            <v>2045</v>
          </cell>
          <cell r="E301">
            <v>2028</v>
          </cell>
          <cell r="F301">
            <v>2045</v>
          </cell>
          <cell r="G301">
            <v>2119</v>
          </cell>
          <cell r="H301">
            <v>2132</v>
          </cell>
          <cell r="I301">
            <v>2168</v>
          </cell>
          <cell r="J301">
            <v>2255</v>
          </cell>
          <cell r="K301">
            <v>2358</v>
          </cell>
          <cell r="L301">
            <v>2441</v>
          </cell>
          <cell r="M301">
            <v>2484</v>
          </cell>
          <cell r="N301">
            <v>2545</v>
          </cell>
          <cell r="O301">
            <v>2593</v>
          </cell>
          <cell r="P301">
            <v>2617</v>
          </cell>
          <cell r="Q301">
            <v>2627</v>
          </cell>
          <cell r="R301">
            <v>2646</v>
          </cell>
          <cell r="S301">
            <v>2862</v>
          </cell>
          <cell r="T301">
            <v>2915</v>
          </cell>
          <cell r="U301">
            <v>2785</v>
          </cell>
          <cell r="V301">
            <v>2644</v>
          </cell>
          <cell r="W301">
            <v>2453</v>
          </cell>
          <cell r="X301">
            <v>2268</v>
          </cell>
          <cell r="Y301">
            <v>2168</v>
          </cell>
        </row>
        <row r="302">
          <cell r="A302">
            <v>43766</v>
          </cell>
          <cell r="B302">
            <v>2132</v>
          </cell>
          <cell r="C302">
            <v>2057</v>
          </cell>
          <cell r="D302">
            <v>2013</v>
          </cell>
          <cell r="E302">
            <v>2072</v>
          </cell>
          <cell r="F302">
            <v>2156</v>
          </cell>
          <cell r="G302">
            <v>2318</v>
          </cell>
          <cell r="H302">
            <v>2461</v>
          </cell>
          <cell r="I302">
            <v>2583</v>
          </cell>
          <cell r="J302">
            <v>2721</v>
          </cell>
          <cell r="K302">
            <v>2863</v>
          </cell>
          <cell r="L302">
            <v>3032</v>
          </cell>
          <cell r="M302">
            <v>3131</v>
          </cell>
          <cell r="N302">
            <v>3264</v>
          </cell>
          <cell r="O302">
            <v>3324</v>
          </cell>
          <cell r="P302">
            <v>3313</v>
          </cell>
          <cell r="Q302">
            <v>3277</v>
          </cell>
          <cell r="R302">
            <v>3155</v>
          </cell>
          <cell r="S302">
            <v>3332</v>
          </cell>
          <cell r="T302">
            <v>3228</v>
          </cell>
          <cell r="U302">
            <v>3030</v>
          </cell>
          <cell r="V302">
            <v>2771</v>
          </cell>
          <cell r="W302">
            <v>2522</v>
          </cell>
          <cell r="X302">
            <v>2316</v>
          </cell>
          <cell r="Y302">
            <v>2192</v>
          </cell>
        </row>
        <row r="303">
          <cell r="A303">
            <v>43767</v>
          </cell>
          <cell r="B303">
            <v>2153</v>
          </cell>
          <cell r="C303">
            <v>2104</v>
          </cell>
          <cell r="D303">
            <v>2029</v>
          </cell>
          <cell r="E303">
            <v>2040</v>
          </cell>
          <cell r="F303">
            <v>2162</v>
          </cell>
          <cell r="G303">
            <v>2344</v>
          </cell>
          <cell r="H303">
            <v>2510</v>
          </cell>
          <cell r="I303">
            <v>2639</v>
          </cell>
          <cell r="J303">
            <v>2779</v>
          </cell>
          <cell r="K303">
            <v>2956</v>
          </cell>
          <cell r="L303">
            <v>3107</v>
          </cell>
          <cell r="M303">
            <v>3195</v>
          </cell>
          <cell r="N303">
            <v>3269</v>
          </cell>
          <cell r="O303">
            <v>3354</v>
          </cell>
          <cell r="P303">
            <v>3321</v>
          </cell>
          <cell r="Q303">
            <v>3245</v>
          </cell>
          <cell r="R303">
            <v>3204</v>
          </cell>
          <cell r="S303">
            <v>3377</v>
          </cell>
          <cell r="T303">
            <v>3317</v>
          </cell>
          <cell r="U303">
            <v>3112</v>
          </cell>
          <cell r="V303">
            <v>2822</v>
          </cell>
          <cell r="W303">
            <v>2573</v>
          </cell>
          <cell r="X303">
            <v>2353</v>
          </cell>
          <cell r="Y303">
            <v>2204</v>
          </cell>
        </row>
        <row r="304">
          <cell r="A304">
            <v>43768</v>
          </cell>
          <cell r="B304">
            <v>2156</v>
          </cell>
          <cell r="C304">
            <v>2132</v>
          </cell>
          <cell r="D304">
            <v>2091</v>
          </cell>
          <cell r="E304">
            <v>2119</v>
          </cell>
          <cell r="F304">
            <v>2175</v>
          </cell>
          <cell r="G304">
            <v>2387</v>
          </cell>
          <cell r="H304">
            <v>2544</v>
          </cell>
          <cell r="I304">
            <v>2673</v>
          </cell>
          <cell r="J304">
            <v>2824</v>
          </cell>
          <cell r="K304">
            <v>3027</v>
          </cell>
          <cell r="L304">
            <v>3200</v>
          </cell>
          <cell r="M304">
            <v>3305</v>
          </cell>
          <cell r="N304">
            <v>3421</v>
          </cell>
          <cell r="O304">
            <v>3483</v>
          </cell>
          <cell r="P304">
            <v>3501</v>
          </cell>
          <cell r="Q304">
            <v>3440</v>
          </cell>
          <cell r="R304">
            <v>3364</v>
          </cell>
          <cell r="S304">
            <v>3474</v>
          </cell>
          <cell r="T304">
            <v>3402</v>
          </cell>
          <cell r="U304">
            <v>3192</v>
          </cell>
          <cell r="V304">
            <v>2893</v>
          </cell>
          <cell r="W304">
            <v>2598</v>
          </cell>
          <cell r="X304">
            <v>2379</v>
          </cell>
          <cell r="Y304">
            <v>2213</v>
          </cell>
        </row>
        <row r="305">
          <cell r="A305">
            <v>43769</v>
          </cell>
          <cell r="B305">
            <v>2156</v>
          </cell>
          <cell r="C305">
            <v>2132</v>
          </cell>
          <cell r="D305">
            <v>2097</v>
          </cell>
          <cell r="E305">
            <v>2119</v>
          </cell>
          <cell r="F305">
            <v>2176</v>
          </cell>
          <cell r="G305">
            <v>2389</v>
          </cell>
          <cell r="H305">
            <v>2557</v>
          </cell>
          <cell r="I305">
            <v>2690</v>
          </cell>
          <cell r="J305">
            <v>2847</v>
          </cell>
          <cell r="K305">
            <v>3087</v>
          </cell>
          <cell r="L305">
            <v>3280</v>
          </cell>
          <cell r="M305">
            <v>3389</v>
          </cell>
          <cell r="N305">
            <v>3525</v>
          </cell>
          <cell r="O305">
            <v>3620</v>
          </cell>
          <cell r="P305">
            <v>3613</v>
          </cell>
          <cell r="Q305">
            <v>3549</v>
          </cell>
          <cell r="R305">
            <v>3437</v>
          </cell>
          <cell r="S305">
            <v>3578</v>
          </cell>
          <cell r="T305">
            <v>3472</v>
          </cell>
          <cell r="U305">
            <v>3254</v>
          </cell>
          <cell r="V305">
            <v>2894</v>
          </cell>
          <cell r="W305">
            <v>2614</v>
          </cell>
          <cell r="X305">
            <v>2379</v>
          </cell>
          <cell r="Y305">
            <v>2275</v>
          </cell>
        </row>
        <row r="306">
          <cell r="A306">
            <v>43770</v>
          </cell>
          <cell r="B306">
            <v>2212</v>
          </cell>
          <cell r="C306">
            <v>2164</v>
          </cell>
          <cell r="D306">
            <v>2160</v>
          </cell>
          <cell r="E306">
            <v>2160</v>
          </cell>
          <cell r="F306">
            <v>2229</v>
          </cell>
          <cell r="G306">
            <v>2418</v>
          </cell>
          <cell r="H306">
            <v>2557</v>
          </cell>
          <cell r="I306">
            <v>2687</v>
          </cell>
          <cell r="J306">
            <v>2890</v>
          </cell>
          <cell r="K306">
            <v>3178</v>
          </cell>
          <cell r="L306">
            <v>3373</v>
          </cell>
          <cell r="M306">
            <v>3495</v>
          </cell>
          <cell r="N306">
            <v>3612</v>
          </cell>
          <cell r="O306">
            <v>3633</v>
          </cell>
          <cell r="P306">
            <v>3647</v>
          </cell>
          <cell r="Q306">
            <v>3626</v>
          </cell>
          <cell r="R306">
            <v>3541</v>
          </cell>
          <cell r="S306">
            <v>3605</v>
          </cell>
          <cell r="T306">
            <v>3445</v>
          </cell>
          <cell r="U306">
            <v>3219</v>
          </cell>
          <cell r="V306">
            <v>2886</v>
          </cell>
          <cell r="W306">
            <v>2616</v>
          </cell>
          <cell r="X306">
            <v>2438</v>
          </cell>
          <cell r="Y306">
            <v>2304</v>
          </cell>
        </row>
        <row r="307">
          <cell r="A307">
            <v>43771</v>
          </cell>
          <cell r="B307">
            <v>2225</v>
          </cell>
          <cell r="C307">
            <v>2174</v>
          </cell>
          <cell r="D307">
            <v>2160</v>
          </cell>
          <cell r="E307">
            <v>2160</v>
          </cell>
          <cell r="F307">
            <v>2160</v>
          </cell>
          <cell r="G307">
            <v>2224</v>
          </cell>
          <cell r="H307">
            <v>2259</v>
          </cell>
          <cell r="I307">
            <v>2358</v>
          </cell>
          <cell r="J307">
            <v>2481</v>
          </cell>
          <cell r="K307">
            <v>2561</v>
          </cell>
          <cell r="L307">
            <v>2638</v>
          </cell>
          <cell r="M307">
            <v>2726</v>
          </cell>
          <cell r="N307">
            <v>2758</v>
          </cell>
          <cell r="O307">
            <v>2810</v>
          </cell>
          <cell r="P307">
            <v>2842</v>
          </cell>
          <cell r="Q307">
            <v>2831</v>
          </cell>
          <cell r="R307">
            <v>2799</v>
          </cell>
          <cell r="S307">
            <v>3109</v>
          </cell>
          <cell r="T307">
            <v>3002</v>
          </cell>
          <cell r="U307">
            <v>2826</v>
          </cell>
          <cell r="V307">
            <v>2679</v>
          </cell>
          <cell r="W307">
            <v>2508</v>
          </cell>
          <cell r="X307">
            <v>2372</v>
          </cell>
          <cell r="Y307">
            <v>2253</v>
          </cell>
        </row>
        <row r="308">
          <cell r="A308">
            <v>43772</v>
          </cell>
          <cell r="B308">
            <v>2253</v>
          </cell>
          <cell r="C308">
            <v>2201</v>
          </cell>
          <cell r="D308">
            <v>2160</v>
          </cell>
          <cell r="E308">
            <v>2127</v>
          </cell>
          <cell r="F308">
            <v>2111</v>
          </cell>
          <cell r="G308">
            <v>2160</v>
          </cell>
          <cell r="H308">
            <v>2160</v>
          </cell>
          <cell r="I308">
            <v>2174</v>
          </cell>
          <cell r="J308">
            <v>2249</v>
          </cell>
          <cell r="K308">
            <v>2341</v>
          </cell>
          <cell r="L308">
            <v>2407</v>
          </cell>
          <cell r="M308">
            <v>2468</v>
          </cell>
          <cell r="N308">
            <v>2503</v>
          </cell>
          <cell r="O308">
            <v>2533</v>
          </cell>
          <cell r="P308">
            <v>2553</v>
          </cell>
          <cell r="Q308">
            <v>2575</v>
          </cell>
          <cell r="R308">
            <v>2610</v>
          </cell>
          <cell r="S308">
            <v>2820</v>
          </cell>
          <cell r="T308">
            <v>2931</v>
          </cell>
          <cell r="U308">
            <v>2847</v>
          </cell>
          <cell r="V308">
            <v>2722</v>
          </cell>
          <cell r="W308">
            <v>2580</v>
          </cell>
          <cell r="X308">
            <v>2420</v>
          </cell>
          <cell r="Y308">
            <v>2291</v>
          </cell>
        </row>
        <row r="309">
          <cell r="A309">
            <v>43773</v>
          </cell>
          <cell r="B309">
            <v>2196</v>
          </cell>
          <cell r="C309">
            <v>2160</v>
          </cell>
          <cell r="D309">
            <v>2155</v>
          </cell>
          <cell r="E309">
            <v>2147</v>
          </cell>
          <cell r="F309">
            <v>2160</v>
          </cell>
          <cell r="G309">
            <v>2214</v>
          </cell>
          <cell r="H309">
            <v>2330</v>
          </cell>
          <cell r="I309">
            <v>2469</v>
          </cell>
          <cell r="J309">
            <v>2619</v>
          </cell>
          <cell r="K309">
            <v>2762</v>
          </cell>
          <cell r="L309">
            <v>2970</v>
          </cell>
          <cell r="M309">
            <v>3156</v>
          </cell>
          <cell r="N309">
            <v>3243</v>
          </cell>
          <cell r="O309">
            <v>3325</v>
          </cell>
          <cell r="P309">
            <v>3340</v>
          </cell>
          <cell r="Q309">
            <v>3296</v>
          </cell>
          <cell r="R309">
            <v>3277</v>
          </cell>
          <cell r="S309">
            <v>3510</v>
          </cell>
          <cell r="T309">
            <v>3460</v>
          </cell>
          <cell r="U309">
            <v>3290</v>
          </cell>
          <cell r="V309">
            <v>3034</v>
          </cell>
          <cell r="W309">
            <v>2730</v>
          </cell>
          <cell r="X309">
            <v>2508</v>
          </cell>
          <cell r="Y309">
            <v>2343</v>
          </cell>
        </row>
        <row r="310">
          <cell r="A310">
            <v>43774</v>
          </cell>
          <cell r="B310">
            <v>2234</v>
          </cell>
          <cell r="C310">
            <v>2179</v>
          </cell>
          <cell r="D310">
            <v>2160</v>
          </cell>
          <cell r="E310">
            <v>2160</v>
          </cell>
          <cell r="F310">
            <v>2160</v>
          </cell>
          <cell r="G310">
            <v>2227</v>
          </cell>
          <cell r="H310">
            <v>2367</v>
          </cell>
          <cell r="I310">
            <v>2513</v>
          </cell>
          <cell r="J310">
            <v>2666</v>
          </cell>
          <cell r="K310">
            <v>2822</v>
          </cell>
          <cell r="L310">
            <v>3041</v>
          </cell>
          <cell r="M310">
            <v>3222</v>
          </cell>
          <cell r="N310">
            <v>3335</v>
          </cell>
          <cell r="O310">
            <v>3404</v>
          </cell>
          <cell r="P310">
            <v>3439</v>
          </cell>
          <cell r="Q310">
            <v>3412</v>
          </cell>
          <cell r="R310">
            <v>3370</v>
          </cell>
          <cell r="S310">
            <v>3619</v>
          </cell>
          <cell r="T310">
            <v>3577</v>
          </cell>
          <cell r="U310">
            <v>3366</v>
          </cell>
          <cell r="V310">
            <v>3158</v>
          </cell>
          <cell r="W310">
            <v>2784</v>
          </cell>
          <cell r="X310">
            <v>2545</v>
          </cell>
          <cell r="Y310">
            <v>2367</v>
          </cell>
        </row>
        <row r="311">
          <cell r="A311">
            <v>43775</v>
          </cell>
          <cell r="B311">
            <v>2252</v>
          </cell>
          <cell r="C311">
            <v>2204</v>
          </cell>
          <cell r="D311">
            <v>2160</v>
          </cell>
          <cell r="E311">
            <v>2160</v>
          </cell>
          <cell r="F311">
            <v>2160</v>
          </cell>
          <cell r="G311">
            <v>2235</v>
          </cell>
          <cell r="H311">
            <v>2384</v>
          </cell>
          <cell r="I311">
            <v>2536</v>
          </cell>
          <cell r="J311">
            <v>2705</v>
          </cell>
          <cell r="K311">
            <v>2911</v>
          </cell>
          <cell r="L311">
            <v>3206</v>
          </cell>
          <cell r="M311">
            <v>3344</v>
          </cell>
          <cell r="N311">
            <v>3431</v>
          </cell>
          <cell r="O311">
            <v>3516</v>
          </cell>
          <cell r="P311">
            <v>3591</v>
          </cell>
          <cell r="Q311">
            <v>3522</v>
          </cell>
          <cell r="R311">
            <v>3533</v>
          </cell>
          <cell r="S311">
            <v>3661</v>
          </cell>
          <cell r="T311">
            <v>3640</v>
          </cell>
          <cell r="U311">
            <v>3562</v>
          </cell>
          <cell r="V311">
            <v>3355</v>
          </cell>
          <cell r="W311">
            <v>2990</v>
          </cell>
          <cell r="X311">
            <v>2633</v>
          </cell>
          <cell r="Y311">
            <v>2436</v>
          </cell>
        </row>
        <row r="312">
          <cell r="A312">
            <v>43776</v>
          </cell>
          <cell r="B312">
            <v>2294</v>
          </cell>
          <cell r="C312">
            <v>2227</v>
          </cell>
          <cell r="D312">
            <v>2196</v>
          </cell>
          <cell r="E312">
            <v>2174</v>
          </cell>
          <cell r="F312">
            <v>2189</v>
          </cell>
          <cell r="G312">
            <v>2235</v>
          </cell>
          <cell r="H312">
            <v>2372</v>
          </cell>
          <cell r="I312">
            <v>2513</v>
          </cell>
          <cell r="J312">
            <v>2682</v>
          </cell>
          <cell r="K312">
            <v>2894</v>
          </cell>
          <cell r="L312">
            <v>3106</v>
          </cell>
          <cell r="M312">
            <v>3269</v>
          </cell>
          <cell r="N312">
            <v>3359</v>
          </cell>
          <cell r="O312">
            <v>3437</v>
          </cell>
          <cell r="P312">
            <v>3482</v>
          </cell>
          <cell r="Q312">
            <v>3473</v>
          </cell>
          <cell r="R312">
            <v>3477</v>
          </cell>
          <cell r="S312">
            <v>3654</v>
          </cell>
          <cell r="T312">
            <v>3598</v>
          </cell>
          <cell r="U312">
            <v>3377</v>
          </cell>
          <cell r="V312">
            <v>3136</v>
          </cell>
          <cell r="W312">
            <v>2791</v>
          </cell>
          <cell r="X312">
            <v>2550</v>
          </cell>
          <cell r="Y312">
            <v>2381</v>
          </cell>
        </row>
        <row r="313">
          <cell r="A313">
            <v>43777</v>
          </cell>
          <cell r="B313">
            <v>2251</v>
          </cell>
          <cell r="C313">
            <v>2201</v>
          </cell>
          <cell r="D313">
            <v>2160</v>
          </cell>
          <cell r="E313">
            <v>2160</v>
          </cell>
          <cell r="F313">
            <v>2160</v>
          </cell>
          <cell r="G313">
            <v>2216</v>
          </cell>
          <cell r="H313">
            <v>2324</v>
          </cell>
          <cell r="I313">
            <v>2455</v>
          </cell>
          <cell r="J313">
            <v>2605</v>
          </cell>
          <cell r="K313">
            <v>2749</v>
          </cell>
          <cell r="L313">
            <v>2925</v>
          </cell>
          <cell r="M313">
            <v>3094</v>
          </cell>
          <cell r="N313">
            <v>3184</v>
          </cell>
          <cell r="O313">
            <v>3245</v>
          </cell>
          <cell r="P313">
            <v>3312</v>
          </cell>
          <cell r="Q313">
            <v>3299</v>
          </cell>
          <cell r="R313">
            <v>3328</v>
          </cell>
          <cell r="S313">
            <v>3549</v>
          </cell>
          <cell r="T313">
            <v>3418</v>
          </cell>
          <cell r="U313">
            <v>3142</v>
          </cell>
          <cell r="V313">
            <v>2908</v>
          </cell>
          <cell r="W313">
            <v>2699</v>
          </cell>
          <cell r="X313">
            <v>2506</v>
          </cell>
          <cell r="Y313">
            <v>2370</v>
          </cell>
        </row>
        <row r="314">
          <cell r="A314">
            <v>43778</v>
          </cell>
          <cell r="B314">
            <v>2249</v>
          </cell>
          <cell r="C314">
            <v>2202</v>
          </cell>
          <cell r="D314">
            <v>2160</v>
          </cell>
          <cell r="E314">
            <v>2160</v>
          </cell>
          <cell r="F314">
            <v>2160</v>
          </cell>
          <cell r="G314">
            <v>2160</v>
          </cell>
          <cell r="H314">
            <v>2203</v>
          </cell>
          <cell r="I314">
            <v>2244</v>
          </cell>
          <cell r="J314">
            <v>2357</v>
          </cell>
          <cell r="K314">
            <v>2473</v>
          </cell>
          <cell r="L314">
            <v>2544</v>
          </cell>
          <cell r="M314">
            <v>2618</v>
          </cell>
          <cell r="N314">
            <v>2623</v>
          </cell>
          <cell r="O314">
            <v>2631</v>
          </cell>
          <cell r="P314">
            <v>2638</v>
          </cell>
          <cell r="Q314">
            <v>2635</v>
          </cell>
          <cell r="R314">
            <v>2685</v>
          </cell>
          <cell r="S314">
            <v>2953</v>
          </cell>
          <cell r="T314">
            <v>2918</v>
          </cell>
          <cell r="U314">
            <v>2813</v>
          </cell>
          <cell r="V314">
            <v>2700</v>
          </cell>
          <cell r="W314">
            <v>2577</v>
          </cell>
          <cell r="X314">
            <v>2455</v>
          </cell>
          <cell r="Y314">
            <v>2337</v>
          </cell>
        </row>
        <row r="315">
          <cell r="A315">
            <v>43779</v>
          </cell>
          <cell r="B315">
            <v>2235</v>
          </cell>
          <cell r="C315">
            <v>2178</v>
          </cell>
          <cell r="D315">
            <v>2160</v>
          </cell>
          <cell r="E315">
            <v>2147</v>
          </cell>
          <cell r="F315">
            <v>2133</v>
          </cell>
          <cell r="G315">
            <v>2160</v>
          </cell>
          <cell r="H315">
            <v>2160</v>
          </cell>
          <cell r="I315">
            <v>2160</v>
          </cell>
          <cell r="J315">
            <v>2227</v>
          </cell>
          <cell r="K315">
            <v>2300</v>
          </cell>
          <cell r="L315">
            <v>2362</v>
          </cell>
          <cell r="M315">
            <v>2411</v>
          </cell>
          <cell r="N315">
            <v>2448</v>
          </cell>
          <cell r="O315">
            <v>2469</v>
          </cell>
          <cell r="P315">
            <v>2491</v>
          </cell>
          <cell r="Q315">
            <v>2499</v>
          </cell>
          <cell r="R315">
            <v>2545</v>
          </cell>
          <cell r="S315">
            <v>2789</v>
          </cell>
          <cell r="T315">
            <v>2840</v>
          </cell>
          <cell r="U315">
            <v>2765</v>
          </cell>
          <cell r="V315">
            <v>2684</v>
          </cell>
          <cell r="W315">
            <v>2557</v>
          </cell>
          <cell r="X315">
            <v>2418</v>
          </cell>
          <cell r="Y315">
            <v>2292</v>
          </cell>
        </row>
        <row r="316">
          <cell r="A316">
            <v>43780</v>
          </cell>
          <cell r="B316">
            <v>2209</v>
          </cell>
          <cell r="C316">
            <v>2160</v>
          </cell>
          <cell r="D316">
            <v>2155</v>
          </cell>
          <cell r="E316">
            <v>2146</v>
          </cell>
          <cell r="F316">
            <v>2160</v>
          </cell>
          <cell r="G316">
            <v>2202</v>
          </cell>
          <cell r="H316">
            <v>2300</v>
          </cell>
          <cell r="I316">
            <v>2412</v>
          </cell>
          <cell r="J316">
            <v>2539</v>
          </cell>
          <cell r="K316">
            <v>2682</v>
          </cell>
          <cell r="L316">
            <v>2807</v>
          </cell>
          <cell r="M316">
            <v>2906</v>
          </cell>
          <cell r="N316">
            <v>2997</v>
          </cell>
          <cell r="O316">
            <v>3072</v>
          </cell>
          <cell r="P316">
            <v>3084</v>
          </cell>
          <cell r="Q316">
            <v>3043</v>
          </cell>
          <cell r="R316">
            <v>3120</v>
          </cell>
          <cell r="S316">
            <v>3466</v>
          </cell>
          <cell r="T316">
            <v>3414</v>
          </cell>
          <cell r="U316">
            <v>3253</v>
          </cell>
          <cell r="V316">
            <v>3000</v>
          </cell>
          <cell r="W316">
            <v>2720</v>
          </cell>
          <cell r="X316">
            <v>2503</v>
          </cell>
          <cell r="Y316">
            <v>2348</v>
          </cell>
        </row>
        <row r="317">
          <cell r="A317">
            <v>43781</v>
          </cell>
          <cell r="B317">
            <v>2232</v>
          </cell>
          <cell r="C317">
            <v>2176</v>
          </cell>
          <cell r="D317">
            <v>2160</v>
          </cell>
          <cell r="E317">
            <v>2160</v>
          </cell>
          <cell r="F317">
            <v>2160</v>
          </cell>
          <cell r="G317">
            <v>2224</v>
          </cell>
          <cell r="H317">
            <v>2358</v>
          </cell>
          <cell r="I317">
            <v>2489</v>
          </cell>
          <cell r="J317">
            <v>2615</v>
          </cell>
          <cell r="K317">
            <v>2753</v>
          </cell>
          <cell r="L317">
            <v>2913</v>
          </cell>
          <cell r="M317">
            <v>3063</v>
          </cell>
          <cell r="N317">
            <v>3152</v>
          </cell>
          <cell r="O317">
            <v>3196</v>
          </cell>
          <cell r="P317">
            <v>3225</v>
          </cell>
          <cell r="Q317">
            <v>3186</v>
          </cell>
          <cell r="R317">
            <v>3190</v>
          </cell>
          <cell r="S317">
            <v>3490</v>
          </cell>
          <cell r="T317">
            <v>3449</v>
          </cell>
          <cell r="U317">
            <v>3286</v>
          </cell>
          <cell r="V317">
            <v>3077</v>
          </cell>
          <cell r="W317">
            <v>2761</v>
          </cell>
          <cell r="X317">
            <v>2526</v>
          </cell>
          <cell r="Y317">
            <v>2354</v>
          </cell>
        </row>
        <row r="318">
          <cell r="A318">
            <v>43782</v>
          </cell>
          <cell r="B318">
            <v>2238</v>
          </cell>
          <cell r="C318">
            <v>2187</v>
          </cell>
          <cell r="D318">
            <v>2160</v>
          </cell>
          <cell r="E318">
            <v>2160</v>
          </cell>
          <cell r="F318">
            <v>2160</v>
          </cell>
          <cell r="G318">
            <v>2224</v>
          </cell>
          <cell r="H318">
            <v>2363</v>
          </cell>
          <cell r="I318">
            <v>2493</v>
          </cell>
          <cell r="J318">
            <v>2629</v>
          </cell>
          <cell r="K318">
            <v>2771</v>
          </cell>
          <cell r="L318">
            <v>2944</v>
          </cell>
          <cell r="M318">
            <v>3100</v>
          </cell>
          <cell r="N318">
            <v>3166</v>
          </cell>
          <cell r="O318">
            <v>3236</v>
          </cell>
          <cell r="P318">
            <v>3275</v>
          </cell>
          <cell r="Q318">
            <v>3248</v>
          </cell>
          <cell r="R318">
            <v>3234</v>
          </cell>
          <cell r="S318">
            <v>3508</v>
          </cell>
          <cell r="T318">
            <v>3443</v>
          </cell>
          <cell r="U318">
            <v>3289</v>
          </cell>
          <cell r="V318">
            <v>3061</v>
          </cell>
          <cell r="W318">
            <v>2771</v>
          </cell>
          <cell r="X318">
            <v>2527</v>
          </cell>
          <cell r="Y318">
            <v>2362</v>
          </cell>
        </row>
        <row r="319">
          <cell r="A319">
            <v>43783</v>
          </cell>
          <cell r="B319">
            <v>2240</v>
          </cell>
          <cell r="C319">
            <v>2196</v>
          </cell>
          <cell r="D319">
            <v>2160</v>
          </cell>
          <cell r="E319">
            <v>2160</v>
          </cell>
          <cell r="F319">
            <v>2160</v>
          </cell>
          <cell r="G319">
            <v>2223</v>
          </cell>
          <cell r="H319">
            <v>2363</v>
          </cell>
          <cell r="I319">
            <v>2500</v>
          </cell>
          <cell r="J319">
            <v>2649</v>
          </cell>
          <cell r="K319">
            <v>2800</v>
          </cell>
          <cell r="L319">
            <v>3022</v>
          </cell>
          <cell r="M319">
            <v>3192</v>
          </cell>
          <cell r="N319">
            <v>3255</v>
          </cell>
          <cell r="O319">
            <v>3319</v>
          </cell>
          <cell r="P319">
            <v>3324</v>
          </cell>
          <cell r="Q319">
            <v>3261</v>
          </cell>
          <cell r="R319">
            <v>3283</v>
          </cell>
          <cell r="S319">
            <v>3584</v>
          </cell>
          <cell r="T319">
            <v>3452</v>
          </cell>
          <cell r="U319">
            <v>3301</v>
          </cell>
          <cell r="V319">
            <v>3046</v>
          </cell>
          <cell r="W319">
            <v>2766</v>
          </cell>
          <cell r="X319">
            <v>2540</v>
          </cell>
          <cell r="Y319">
            <v>2369</v>
          </cell>
        </row>
        <row r="320">
          <cell r="A320">
            <v>43784</v>
          </cell>
          <cell r="B320">
            <v>2251</v>
          </cell>
          <cell r="C320">
            <v>2197</v>
          </cell>
          <cell r="D320">
            <v>2160</v>
          </cell>
          <cell r="E320">
            <v>2160</v>
          </cell>
          <cell r="F320">
            <v>2160</v>
          </cell>
          <cell r="G320">
            <v>2224</v>
          </cell>
          <cell r="H320">
            <v>2371</v>
          </cell>
          <cell r="I320">
            <v>2508</v>
          </cell>
          <cell r="J320">
            <v>2649</v>
          </cell>
          <cell r="K320">
            <v>2792</v>
          </cell>
          <cell r="L320">
            <v>2951</v>
          </cell>
          <cell r="M320">
            <v>3053</v>
          </cell>
          <cell r="N320">
            <v>3122</v>
          </cell>
          <cell r="O320">
            <v>3172</v>
          </cell>
          <cell r="P320">
            <v>3176</v>
          </cell>
          <cell r="Q320">
            <v>3141</v>
          </cell>
          <cell r="R320">
            <v>3198</v>
          </cell>
          <cell r="S320">
            <v>3406</v>
          </cell>
          <cell r="T320">
            <v>3385</v>
          </cell>
          <cell r="U320">
            <v>3164</v>
          </cell>
          <cell r="V320">
            <v>2926</v>
          </cell>
          <cell r="W320">
            <v>2718</v>
          </cell>
          <cell r="X320">
            <v>2530</v>
          </cell>
          <cell r="Y320">
            <v>2379</v>
          </cell>
        </row>
        <row r="321">
          <cell r="A321">
            <v>43785</v>
          </cell>
          <cell r="B321">
            <v>2260</v>
          </cell>
          <cell r="C321">
            <v>2209</v>
          </cell>
          <cell r="D321">
            <v>2160</v>
          </cell>
          <cell r="E321">
            <v>2160</v>
          </cell>
          <cell r="F321">
            <v>2160</v>
          </cell>
          <cell r="G321">
            <v>2170</v>
          </cell>
          <cell r="H321">
            <v>2214</v>
          </cell>
          <cell r="I321">
            <v>2262</v>
          </cell>
          <cell r="J321">
            <v>2362</v>
          </cell>
          <cell r="K321">
            <v>2452</v>
          </cell>
          <cell r="L321">
            <v>2517</v>
          </cell>
          <cell r="M321">
            <v>2607</v>
          </cell>
          <cell r="N321">
            <v>2686</v>
          </cell>
          <cell r="O321">
            <v>2578</v>
          </cell>
          <cell r="P321">
            <v>2531</v>
          </cell>
          <cell r="Q321">
            <v>2535</v>
          </cell>
          <cell r="R321">
            <v>2573</v>
          </cell>
          <cell r="S321">
            <v>2812</v>
          </cell>
          <cell r="T321">
            <v>2841</v>
          </cell>
          <cell r="U321">
            <v>2762</v>
          </cell>
          <cell r="V321">
            <v>2681</v>
          </cell>
          <cell r="W321">
            <v>2580</v>
          </cell>
          <cell r="X321">
            <v>2455</v>
          </cell>
          <cell r="Y321">
            <v>2330</v>
          </cell>
        </row>
        <row r="322">
          <cell r="A322">
            <v>43786</v>
          </cell>
          <cell r="B322">
            <v>2231</v>
          </cell>
          <cell r="C322">
            <v>2174</v>
          </cell>
          <cell r="D322">
            <v>2160</v>
          </cell>
          <cell r="E322">
            <v>2135</v>
          </cell>
          <cell r="F322">
            <v>2119</v>
          </cell>
          <cell r="G322">
            <v>2155</v>
          </cell>
          <cell r="H322">
            <v>2160</v>
          </cell>
          <cell r="I322">
            <v>2160</v>
          </cell>
          <cell r="J322">
            <v>2224</v>
          </cell>
          <cell r="K322">
            <v>2292</v>
          </cell>
          <cell r="L322">
            <v>2355</v>
          </cell>
          <cell r="M322">
            <v>2389</v>
          </cell>
          <cell r="N322">
            <v>2414</v>
          </cell>
          <cell r="O322">
            <v>2420</v>
          </cell>
          <cell r="P322">
            <v>2425</v>
          </cell>
          <cell r="Q322">
            <v>2442</v>
          </cell>
          <cell r="R322">
            <v>2506</v>
          </cell>
          <cell r="S322">
            <v>2733</v>
          </cell>
          <cell r="T322">
            <v>2794</v>
          </cell>
          <cell r="U322">
            <v>2747</v>
          </cell>
          <cell r="V322">
            <v>2688</v>
          </cell>
          <cell r="W322">
            <v>2559</v>
          </cell>
          <cell r="X322">
            <v>2426</v>
          </cell>
          <cell r="Y322">
            <v>2299</v>
          </cell>
        </row>
        <row r="323">
          <cell r="A323">
            <v>43787</v>
          </cell>
          <cell r="B323">
            <v>2214</v>
          </cell>
          <cell r="C323">
            <v>2160</v>
          </cell>
          <cell r="D323">
            <v>2160</v>
          </cell>
          <cell r="E323">
            <v>2150</v>
          </cell>
          <cell r="F323">
            <v>2160</v>
          </cell>
          <cell r="G323">
            <v>2209</v>
          </cell>
          <cell r="H323">
            <v>2320</v>
          </cell>
          <cell r="I323">
            <v>2423</v>
          </cell>
          <cell r="J323">
            <v>2541</v>
          </cell>
          <cell r="K323">
            <v>2663</v>
          </cell>
          <cell r="L323">
            <v>2724</v>
          </cell>
          <cell r="M323">
            <v>2776</v>
          </cell>
          <cell r="N323">
            <v>2787</v>
          </cell>
          <cell r="O323">
            <v>2815</v>
          </cell>
          <cell r="P323">
            <v>2804</v>
          </cell>
          <cell r="Q323">
            <v>2800</v>
          </cell>
          <cell r="R323">
            <v>2900</v>
          </cell>
          <cell r="S323">
            <v>3350</v>
          </cell>
          <cell r="T323">
            <v>3347</v>
          </cell>
          <cell r="U323">
            <v>3214</v>
          </cell>
          <cell r="V323">
            <v>3032</v>
          </cell>
          <cell r="W323">
            <v>2783</v>
          </cell>
          <cell r="X323">
            <v>2549</v>
          </cell>
          <cell r="Y323">
            <v>2376</v>
          </cell>
        </row>
        <row r="324">
          <cell r="A324">
            <v>43788</v>
          </cell>
          <cell r="B324">
            <v>2253</v>
          </cell>
          <cell r="C324">
            <v>2204</v>
          </cell>
          <cell r="D324">
            <v>2160</v>
          </cell>
          <cell r="E324">
            <v>2160</v>
          </cell>
          <cell r="F324">
            <v>2160</v>
          </cell>
          <cell r="G324">
            <v>2235</v>
          </cell>
          <cell r="H324">
            <v>2377</v>
          </cell>
          <cell r="I324">
            <v>2506</v>
          </cell>
          <cell r="J324">
            <v>2642</v>
          </cell>
          <cell r="K324">
            <v>2735</v>
          </cell>
          <cell r="L324">
            <v>2873</v>
          </cell>
          <cell r="M324">
            <v>2939</v>
          </cell>
          <cell r="N324">
            <v>2995</v>
          </cell>
          <cell r="O324">
            <v>3025</v>
          </cell>
          <cell r="P324">
            <v>3051</v>
          </cell>
          <cell r="Q324">
            <v>3050</v>
          </cell>
          <cell r="R324">
            <v>3128</v>
          </cell>
          <cell r="S324">
            <v>3480</v>
          </cell>
          <cell r="T324">
            <v>3397</v>
          </cell>
          <cell r="U324">
            <v>3266</v>
          </cell>
          <cell r="V324">
            <v>3082</v>
          </cell>
          <cell r="W324">
            <v>2810</v>
          </cell>
          <cell r="X324">
            <v>2572</v>
          </cell>
          <cell r="Y324">
            <v>2389</v>
          </cell>
        </row>
        <row r="325">
          <cell r="A325">
            <v>43789</v>
          </cell>
          <cell r="B325">
            <v>2260</v>
          </cell>
          <cell r="C325">
            <v>2207</v>
          </cell>
          <cell r="D325">
            <v>2160</v>
          </cell>
          <cell r="E325">
            <v>2160</v>
          </cell>
          <cell r="F325">
            <v>2160</v>
          </cell>
          <cell r="G325">
            <v>2230</v>
          </cell>
          <cell r="H325">
            <v>2366</v>
          </cell>
          <cell r="I325">
            <v>2496</v>
          </cell>
          <cell r="J325">
            <v>2622</v>
          </cell>
          <cell r="K325">
            <v>2751</v>
          </cell>
          <cell r="L325">
            <v>2893</v>
          </cell>
          <cell r="M325">
            <v>2991</v>
          </cell>
          <cell r="N325">
            <v>3045</v>
          </cell>
          <cell r="O325">
            <v>3070</v>
          </cell>
          <cell r="P325">
            <v>3112</v>
          </cell>
          <cell r="Q325">
            <v>3088</v>
          </cell>
          <cell r="R325">
            <v>3169</v>
          </cell>
          <cell r="S325">
            <v>3500</v>
          </cell>
          <cell r="T325">
            <v>3429</v>
          </cell>
          <cell r="U325">
            <v>3368</v>
          </cell>
          <cell r="V325">
            <v>3097</v>
          </cell>
          <cell r="W325">
            <v>2806</v>
          </cell>
          <cell r="X325">
            <v>2571</v>
          </cell>
          <cell r="Y325">
            <v>2400</v>
          </cell>
        </row>
        <row r="326">
          <cell r="A326">
            <v>43790</v>
          </cell>
          <cell r="B326">
            <v>2270</v>
          </cell>
          <cell r="C326">
            <v>2210</v>
          </cell>
          <cell r="D326">
            <v>2160</v>
          </cell>
          <cell r="E326">
            <v>2160</v>
          </cell>
          <cell r="F326">
            <v>2160</v>
          </cell>
          <cell r="G326">
            <v>2192</v>
          </cell>
          <cell r="H326">
            <v>2244</v>
          </cell>
          <cell r="I326">
            <v>2320</v>
          </cell>
          <cell r="J326">
            <v>2409</v>
          </cell>
          <cell r="K326">
            <v>2503</v>
          </cell>
          <cell r="L326">
            <v>2583</v>
          </cell>
          <cell r="M326">
            <v>2654</v>
          </cell>
          <cell r="N326">
            <v>2692</v>
          </cell>
          <cell r="O326">
            <v>2710</v>
          </cell>
          <cell r="P326">
            <v>2723</v>
          </cell>
          <cell r="Q326">
            <v>2703</v>
          </cell>
          <cell r="R326">
            <v>2725</v>
          </cell>
          <cell r="S326">
            <v>2978</v>
          </cell>
          <cell r="T326">
            <v>2872</v>
          </cell>
          <cell r="U326">
            <v>2749</v>
          </cell>
          <cell r="V326">
            <v>2677</v>
          </cell>
          <cell r="W326">
            <v>2580</v>
          </cell>
          <cell r="X326">
            <v>2459</v>
          </cell>
          <cell r="Y326">
            <v>2339</v>
          </cell>
        </row>
        <row r="327">
          <cell r="A327">
            <v>43791</v>
          </cell>
          <cell r="B327">
            <v>2232</v>
          </cell>
          <cell r="C327">
            <v>2174</v>
          </cell>
          <cell r="D327">
            <v>2160</v>
          </cell>
          <cell r="E327">
            <v>2160</v>
          </cell>
          <cell r="F327">
            <v>2160</v>
          </cell>
          <cell r="G327">
            <v>2187</v>
          </cell>
          <cell r="H327">
            <v>2235</v>
          </cell>
          <cell r="I327">
            <v>2312</v>
          </cell>
          <cell r="J327">
            <v>2392</v>
          </cell>
          <cell r="K327">
            <v>2487</v>
          </cell>
          <cell r="L327">
            <v>2554</v>
          </cell>
          <cell r="M327">
            <v>2603</v>
          </cell>
          <cell r="N327">
            <v>2637</v>
          </cell>
          <cell r="O327">
            <v>2668</v>
          </cell>
          <cell r="P327">
            <v>2678</v>
          </cell>
          <cell r="Q327">
            <v>2681</v>
          </cell>
          <cell r="R327">
            <v>2732</v>
          </cell>
          <cell r="S327">
            <v>3086</v>
          </cell>
          <cell r="T327">
            <v>2994</v>
          </cell>
          <cell r="U327">
            <v>2825</v>
          </cell>
          <cell r="V327">
            <v>2713</v>
          </cell>
          <cell r="W327">
            <v>2619</v>
          </cell>
          <cell r="X327">
            <v>2476</v>
          </cell>
          <cell r="Y327">
            <v>2356</v>
          </cell>
        </row>
        <row r="328">
          <cell r="A328">
            <v>43792</v>
          </cell>
          <cell r="B328">
            <v>2240</v>
          </cell>
          <cell r="C328">
            <v>2192</v>
          </cell>
          <cell r="D328">
            <v>2160</v>
          </cell>
          <cell r="E328">
            <v>2160</v>
          </cell>
          <cell r="F328">
            <v>2160</v>
          </cell>
          <cell r="G328">
            <v>2160</v>
          </cell>
          <cell r="H328">
            <v>2192</v>
          </cell>
          <cell r="I328">
            <v>2216</v>
          </cell>
          <cell r="J328">
            <v>2294</v>
          </cell>
          <cell r="K328">
            <v>2377</v>
          </cell>
          <cell r="L328">
            <v>2453</v>
          </cell>
          <cell r="M328">
            <v>2494</v>
          </cell>
          <cell r="N328">
            <v>2509</v>
          </cell>
          <cell r="O328">
            <v>2522</v>
          </cell>
          <cell r="P328">
            <v>2526</v>
          </cell>
          <cell r="Q328">
            <v>2520</v>
          </cell>
          <cell r="R328">
            <v>2576</v>
          </cell>
          <cell r="S328">
            <v>2788</v>
          </cell>
          <cell r="T328">
            <v>2827</v>
          </cell>
          <cell r="U328">
            <v>2751</v>
          </cell>
          <cell r="V328">
            <v>2671</v>
          </cell>
          <cell r="W328">
            <v>2565</v>
          </cell>
          <cell r="X328">
            <v>2451</v>
          </cell>
          <cell r="Y328">
            <v>2330</v>
          </cell>
        </row>
        <row r="329">
          <cell r="A329">
            <v>43793</v>
          </cell>
          <cell r="B329">
            <v>2235</v>
          </cell>
          <cell r="C329">
            <v>2187</v>
          </cell>
          <cell r="D329">
            <v>2160</v>
          </cell>
          <cell r="E329">
            <v>2155</v>
          </cell>
          <cell r="F329">
            <v>2139</v>
          </cell>
          <cell r="G329">
            <v>2160</v>
          </cell>
          <cell r="H329">
            <v>2160</v>
          </cell>
          <cell r="I329">
            <v>2160</v>
          </cell>
          <cell r="J329">
            <v>2217</v>
          </cell>
          <cell r="K329">
            <v>2271</v>
          </cell>
          <cell r="L329">
            <v>2337</v>
          </cell>
          <cell r="M329">
            <v>2367</v>
          </cell>
          <cell r="N329">
            <v>2389</v>
          </cell>
          <cell r="O329">
            <v>2407</v>
          </cell>
          <cell r="P329">
            <v>2418</v>
          </cell>
          <cell r="Q329">
            <v>2428</v>
          </cell>
          <cell r="R329">
            <v>2514</v>
          </cell>
          <cell r="S329">
            <v>2773</v>
          </cell>
          <cell r="T329">
            <v>2848</v>
          </cell>
          <cell r="U329">
            <v>2802</v>
          </cell>
          <cell r="V329">
            <v>2713</v>
          </cell>
          <cell r="W329">
            <v>2587</v>
          </cell>
          <cell r="X329">
            <v>2431</v>
          </cell>
          <cell r="Y329">
            <v>2297</v>
          </cell>
        </row>
        <row r="330">
          <cell r="A330">
            <v>43794</v>
          </cell>
          <cell r="B330">
            <v>2209</v>
          </cell>
          <cell r="C330">
            <v>2160</v>
          </cell>
          <cell r="D330">
            <v>2160</v>
          </cell>
          <cell r="E330">
            <v>2148</v>
          </cell>
          <cell r="F330">
            <v>2160</v>
          </cell>
          <cell r="G330">
            <v>2209</v>
          </cell>
          <cell r="H330">
            <v>2337</v>
          </cell>
          <cell r="I330">
            <v>2445</v>
          </cell>
          <cell r="J330">
            <v>2554</v>
          </cell>
          <cell r="K330">
            <v>2675</v>
          </cell>
          <cell r="L330">
            <v>2737</v>
          </cell>
          <cell r="M330">
            <v>2797</v>
          </cell>
          <cell r="N330">
            <v>2846</v>
          </cell>
          <cell r="O330">
            <v>2869</v>
          </cell>
          <cell r="P330">
            <v>2868</v>
          </cell>
          <cell r="Q330">
            <v>2877</v>
          </cell>
          <cell r="R330">
            <v>2974</v>
          </cell>
          <cell r="S330">
            <v>3423</v>
          </cell>
          <cell r="T330">
            <v>3393</v>
          </cell>
          <cell r="U330">
            <v>3280</v>
          </cell>
          <cell r="V330">
            <v>3147</v>
          </cell>
          <cell r="W330">
            <v>2797</v>
          </cell>
          <cell r="X330">
            <v>2549</v>
          </cell>
          <cell r="Y330">
            <v>2373</v>
          </cell>
        </row>
        <row r="331">
          <cell r="A331">
            <v>43795</v>
          </cell>
          <cell r="B331">
            <v>2248</v>
          </cell>
          <cell r="C331">
            <v>2201</v>
          </cell>
          <cell r="D331">
            <v>2160</v>
          </cell>
          <cell r="E331">
            <v>2160</v>
          </cell>
          <cell r="F331">
            <v>2160</v>
          </cell>
          <cell r="G331">
            <v>2229</v>
          </cell>
          <cell r="H331">
            <v>2387</v>
          </cell>
          <cell r="I331">
            <v>2509</v>
          </cell>
          <cell r="J331">
            <v>2631</v>
          </cell>
          <cell r="K331">
            <v>2741</v>
          </cell>
          <cell r="L331">
            <v>2857</v>
          </cell>
          <cell r="M331">
            <v>2929</v>
          </cell>
          <cell r="N331">
            <v>2967</v>
          </cell>
          <cell r="O331">
            <v>2988</v>
          </cell>
          <cell r="P331">
            <v>3014</v>
          </cell>
          <cell r="Q331">
            <v>2983</v>
          </cell>
          <cell r="R331">
            <v>3149</v>
          </cell>
          <cell r="S331">
            <v>3527</v>
          </cell>
          <cell r="T331">
            <v>3505</v>
          </cell>
          <cell r="U331">
            <v>3338</v>
          </cell>
          <cell r="V331">
            <v>3181</v>
          </cell>
          <cell r="W331">
            <v>2851</v>
          </cell>
          <cell r="X331">
            <v>2583</v>
          </cell>
          <cell r="Y331">
            <v>2410</v>
          </cell>
        </row>
        <row r="332">
          <cell r="A332">
            <v>43796</v>
          </cell>
          <cell r="B332">
            <v>2283</v>
          </cell>
          <cell r="C332">
            <v>2220</v>
          </cell>
          <cell r="D332">
            <v>2174</v>
          </cell>
          <cell r="E332">
            <v>2160</v>
          </cell>
          <cell r="F332">
            <v>2171</v>
          </cell>
          <cell r="G332">
            <v>2240</v>
          </cell>
          <cell r="H332">
            <v>2416</v>
          </cell>
          <cell r="I332">
            <v>2531</v>
          </cell>
          <cell r="J332">
            <v>2661</v>
          </cell>
          <cell r="K332">
            <v>2769</v>
          </cell>
          <cell r="L332">
            <v>2875</v>
          </cell>
          <cell r="M332">
            <v>2924</v>
          </cell>
          <cell r="N332">
            <v>2948</v>
          </cell>
          <cell r="O332">
            <v>2960</v>
          </cell>
          <cell r="P332">
            <v>2980</v>
          </cell>
          <cell r="Q332">
            <v>2962</v>
          </cell>
          <cell r="R332">
            <v>3114</v>
          </cell>
          <cell r="S332">
            <v>3519</v>
          </cell>
          <cell r="T332">
            <v>3463</v>
          </cell>
          <cell r="U332">
            <v>3309</v>
          </cell>
          <cell r="V332">
            <v>3144</v>
          </cell>
          <cell r="W332">
            <v>2853</v>
          </cell>
          <cell r="X332">
            <v>2607</v>
          </cell>
          <cell r="Y332">
            <v>2420</v>
          </cell>
        </row>
        <row r="333">
          <cell r="A333">
            <v>43797</v>
          </cell>
          <cell r="B333">
            <v>2297</v>
          </cell>
          <cell r="C333">
            <v>2224</v>
          </cell>
          <cell r="D333">
            <v>2176</v>
          </cell>
          <cell r="E333">
            <v>2160</v>
          </cell>
          <cell r="F333">
            <v>2160</v>
          </cell>
          <cell r="G333">
            <v>2230</v>
          </cell>
          <cell r="H333">
            <v>2354</v>
          </cell>
          <cell r="I333">
            <v>2448</v>
          </cell>
          <cell r="J333">
            <v>2531</v>
          </cell>
          <cell r="K333">
            <v>2617</v>
          </cell>
          <cell r="L333">
            <v>2670</v>
          </cell>
          <cell r="M333">
            <v>2712</v>
          </cell>
          <cell r="N333">
            <v>2717</v>
          </cell>
          <cell r="O333">
            <v>2740</v>
          </cell>
          <cell r="P333">
            <v>2728</v>
          </cell>
          <cell r="Q333">
            <v>2731</v>
          </cell>
          <cell r="R333">
            <v>2837</v>
          </cell>
          <cell r="S333">
            <v>3221</v>
          </cell>
          <cell r="T333">
            <v>3174</v>
          </cell>
          <cell r="U333">
            <v>3006</v>
          </cell>
          <cell r="V333">
            <v>2845</v>
          </cell>
          <cell r="W333">
            <v>2693</v>
          </cell>
          <cell r="X333">
            <v>2524</v>
          </cell>
          <cell r="Y333">
            <v>2372</v>
          </cell>
        </row>
        <row r="334">
          <cell r="A334">
            <v>43798</v>
          </cell>
          <cell r="B334">
            <v>2255</v>
          </cell>
          <cell r="C334">
            <v>2203</v>
          </cell>
          <cell r="D334">
            <v>2160</v>
          </cell>
          <cell r="E334">
            <v>2160</v>
          </cell>
          <cell r="F334">
            <v>2160</v>
          </cell>
          <cell r="G334">
            <v>2229</v>
          </cell>
          <cell r="H334">
            <v>2358</v>
          </cell>
          <cell r="I334">
            <v>2464</v>
          </cell>
          <cell r="J334">
            <v>2540</v>
          </cell>
          <cell r="K334">
            <v>2635</v>
          </cell>
          <cell r="L334">
            <v>2704</v>
          </cell>
          <cell r="M334">
            <v>2739</v>
          </cell>
          <cell r="N334">
            <v>2738</v>
          </cell>
          <cell r="O334">
            <v>2743</v>
          </cell>
          <cell r="P334">
            <v>2728</v>
          </cell>
          <cell r="Q334">
            <v>2745</v>
          </cell>
          <cell r="R334">
            <v>2860</v>
          </cell>
          <cell r="S334">
            <v>3271</v>
          </cell>
          <cell r="T334">
            <v>3229</v>
          </cell>
          <cell r="U334">
            <v>3091</v>
          </cell>
          <cell r="V334">
            <v>2941</v>
          </cell>
          <cell r="W334">
            <v>2760</v>
          </cell>
          <cell r="X334">
            <v>2576</v>
          </cell>
          <cell r="Y334">
            <v>2410</v>
          </cell>
        </row>
        <row r="335">
          <cell r="A335">
            <v>43799</v>
          </cell>
          <cell r="B335">
            <v>2299</v>
          </cell>
          <cell r="C335">
            <v>2225</v>
          </cell>
          <cell r="D335">
            <v>2192</v>
          </cell>
          <cell r="E335">
            <v>2160</v>
          </cell>
          <cell r="F335">
            <v>2160</v>
          </cell>
          <cell r="G335">
            <v>2201</v>
          </cell>
          <cell r="H335">
            <v>2240</v>
          </cell>
          <cell r="I335">
            <v>2294</v>
          </cell>
          <cell r="J335">
            <v>2376</v>
          </cell>
          <cell r="K335">
            <v>2459</v>
          </cell>
          <cell r="L335">
            <v>2504</v>
          </cell>
          <cell r="M335">
            <v>2521</v>
          </cell>
          <cell r="N335">
            <v>2523</v>
          </cell>
          <cell r="O335">
            <v>2503</v>
          </cell>
          <cell r="P335">
            <v>2486</v>
          </cell>
          <cell r="Q335">
            <v>2493</v>
          </cell>
          <cell r="R335">
            <v>2595</v>
          </cell>
          <cell r="S335">
            <v>2914</v>
          </cell>
          <cell r="T335">
            <v>2981</v>
          </cell>
          <cell r="U335">
            <v>2883</v>
          </cell>
          <cell r="V335">
            <v>2774</v>
          </cell>
          <cell r="W335">
            <v>2670</v>
          </cell>
          <cell r="X335">
            <v>2525</v>
          </cell>
          <cell r="Y335">
            <v>2396</v>
          </cell>
        </row>
        <row r="336">
          <cell r="A336">
            <v>43800</v>
          </cell>
          <cell r="B336">
            <v>2253</v>
          </cell>
          <cell r="C336">
            <v>2167</v>
          </cell>
          <cell r="D336">
            <v>2115</v>
          </cell>
          <cell r="E336">
            <v>2048</v>
          </cell>
          <cell r="F336">
            <v>2035</v>
          </cell>
          <cell r="G336">
            <v>2090</v>
          </cell>
          <cell r="H336">
            <v>2142</v>
          </cell>
          <cell r="I336">
            <v>2155</v>
          </cell>
          <cell r="J336">
            <v>2209</v>
          </cell>
          <cell r="K336">
            <v>2287</v>
          </cell>
          <cell r="L336">
            <v>2340</v>
          </cell>
          <cell r="M336">
            <v>2376</v>
          </cell>
          <cell r="N336">
            <v>2386</v>
          </cell>
          <cell r="O336">
            <v>2388</v>
          </cell>
          <cell r="P336">
            <v>2399</v>
          </cell>
          <cell r="Q336">
            <v>2426</v>
          </cell>
          <cell r="R336">
            <v>2532</v>
          </cell>
          <cell r="S336">
            <v>2857</v>
          </cell>
          <cell r="T336">
            <v>2966</v>
          </cell>
          <cell r="U336">
            <v>2889</v>
          </cell>
          <cell r="V336">
            <v>2811</v>
          </cell>
          <cell r="W336">
            <v>2702</v>
          </cell>
          <cell r="X336">
            <v>2508</v>
          </cell>
          <cell r="Y336">
            <v>2322</v>
          </cell>
        </row>
        <row r="337">
          <cell r="A337">
            <v>43801</v>
          </cell>
          <cell r="B337">
            <v>2199</v>
          </cell>
          <cell r="C337">
            <v>2144</v>
          </cell>
          <cell r="D337">
            <v>2074</v>
          </cell>
          <cell r="E337">
            <v>2061</v>
          </cell>
          <cell r="F337">
            <v>2109</v>
          </cell>
          <cell r="G337">
            <v>2196</v>
          </cell>
          <cell r="H337">
            <v>2369</v>
          </cell>
          <cell r="I337">
            <v>2521</v>
          </cell>
          <cell r="J337">
            <v>2646</v>
          </cell>
          <cell r="K337">
            <v>2742</v>
          </cell>
          <cell r="L337">
            <v>2798</v>
          </cell>
          <cell r="M337">
            <v>2844</v>
          </cell>
          <cell r="N337">
            <v>2822</v>
          </cell>
          <cell r="O337">
            <v>2830</v>
          </cell>
          <cell r="P337">
            <v>2824</v>
          </cell>
          <cell r="Q337">
            <v>2832</v>
          </cell>
          <cell r="R337">
            <v>2998</v>
          </cell>
          <cell r="S337">
            <v>3396</v>
          </cell>
          <cell r="T337">
            <v>3426</v>
          </cell>
          <cell r="U337">
            <v>3368</v>
          </cell>
          <cell r="V337">
            <v>3265</v>
          </cell>
          <cell r="W337">
            <v>2957</v>
          </cell>
          <cell r="X337">
            <v>2674</v>
          </cell>
          <cell r="Y337">
            <v>2441</v>
          </cell>
        </row>
        <row r="338">
          <cell r="A338">
            <v>43802</v>
          </cell>
          <cell r="B338">
            <v>2269</v>
          </cell>
          <cell r="C338">
            <v>2178</v>
          </cell>
          <cell r="D338">
            <v>2144</v>
          </cell>
          <cell r="E338">
            <v>2110</v>
          </cell>
          <cell r="F338">
            <v>2144</v>
          </cell>
          <cell r="G338">
            <v>2230</v>
          </cell>
          <cell r="H338">
            <v>2455</v>
          </cell>
          <cell r="I338">
            <v>2616</v>
          </cell>
          <cell r="J338">
            <v>2736</v>
          </cell>
          <cell r="K338">
            <v>2836</v>
          </cell>
          <cell r="L338">
            <v>2903</v>
          </cell>
          <cell r="M338">
            <v>2940</v>
          </cell>
          <cell r="N338">
            <v>2941</v>
          </cell>
          <cell r="O338">
            <v>2948</v>
          </cell>
          <cell r="P338">
            <v>2946</v>
          </cell>
          <cell r="Q338">
            <v>2952</v>
          </cell>
          <cell r="R338">
            <v>3149</v>
          </cell>
          <cell r="S338">
            <v>3484</v>
          </cell>
          <cell r="T338">
            <v>3477</v>
          </cell>
          <cell r="U338">
            <v>3407</v>
          </cell>
          <cell r="V338">
            <v>3314</v>
          </cell>
          <cell r="W338">
            <v>3048</v>
          </cell>
          <cell r="X338">
            <v>2700</v>
          </cell>
          <cell r="Y338">
            <v>2464</v>
          </cell>
        </row>
        <row r="339">
          <cell r="A339">
            <v>43803</v>
          </cell>
          <cell r="B339">
            <v>2291</v>
          </cell>
          <cell r="C339">
            <v>2193</v>
          </cell>
          <cell r="D339">
            <v>2152</v>
          </cell>
          <cell r="E339">
            <v>2142</v>
          </cell>
          <cell r="F339">
            <v>2155</v>
          </cell>
          <cell r="G339">
            <v>2251</v>
          </cell>
          <cell r="H339">
            <v>2462</v>
          </cell>
          <cell r="I339">
            <v>2648</v>
          </cell>
          <cell r="J339">
            <v>2779</v>
          </cell>
          <cell r="K339">
            <v>2881</v>
          </cell>
          <cell r="L339">
            <v>2981</v>
          </cell>
          <cell r="M339">
            <v>3024</v>
          </cell>
          <cell r="N339">
            <v>3030</v>
          </cell>
          <cell r="O339">
            <v>3046</v>
          </cell>
          <cell r="P339">
            <v>3038</v>
          </cell>
          <cell r="Q339">
            <v>3030</v>
          </cell>
          <cell r="R339">
            <v>3206</v>
          </cell>
          <cell r="S339">
            <v>3515</v>
          </cell>
          <cell r="T339">
            <v>3503</v>
          </cell>
          <cell r="U339">
            <v>3436</v>
          </cell>
          <cell r="V339">
            <v>3322</v>
          </cell>
          <cell r="W339">
            <v>3096</v>
          </cell>
          <cell r="X339">
            <v>2718</v>
          </cell>
          <cell r="Y339">
            <v>2472</v>
          </cell>
        </row>
        <row r="340">
          <cell r="A340">
            <v>43804</v>
          </cell>
          <cell r="B340">
            <v>2300</v>
          </cell>
          <cell r="C340">
            <v>2196</v>
          </cell>
          <cell r="D340">
            <v>2152</v>
          </cell>
          <cell r="E340">
            <v>2143</v>
          </cell>
          <cell r="F340">
            <v>2153</v>
          </cell>
          <cell r="G340">
            <v>2254</v>
          </cell>
          <cell r="H340">
            <v>2477</v>
          </cell>
          <cell r="I340">
            <v>2664</v>
          </cell>
          <cell r="J340">
            <v>2773</v>
          </cell>
          <cell r="K340">
            <v>2919</v>
          </cell>
          <cell r="L340">
            <v>3013</v>
          </cell>
          <cell r="M340">
            <v>3098</v>
          </cell>
          <cell r="N340">
            <v>3113</v>
          </cell>
          <cell r="O340">
            <v>3118</v>
          </cell>
          <cell r="P340">
            <v>3107</v>
          </cell>
          <cell r="Q340">
            <v>3092</v>
          </cell>
          <cell r="R340">
            <v>3213</v>
          </cell>
          <cell r="S340">
            <v>3522</v>
          </cell>
          <cell r="T340">
            <v>3526</v>
          </cell>
          <cell r="U340">
            <v>3441</v>
          </cell>
          <cell r="V340">
            <v>3347</v>
          </cell>
          <cell r="W340">
            <v>3121</v>
          </cell>
          <cell r="X340">
            <v>2728</v>
          </cell>
          <cell r="Y340">
            <v>2483</v>
          </cell>
        </row>
        <row r="341">
          <cell r="A341">
            <v>43805</v>
          </cell>
          <cell r="B341">
            <v>2313</v>
          </cell>
          <cell r="C341">
            <v>2206</v>
          </cell>
          <cell r="D341">
            <v>2164</v>
          </cell>
          <cell r="E341">
            <v>2149</v>
          </cell>
          <cell r="F341">
            <v>2167</v>
          </cell>
          <cell r="G341">
            <v>2265</v>
          </cell>
          <cell r="H341">
            <v>2481</v>
          </cell>
          <cell r="I341">
            <v>2655</v>
          </cell>
          <cell r="J341">
            <v>2781</v>
          </cell>
          <cell r="K341">
            <v>2893</v>
          </cell>
          <cell r="L341">
            <v>3016</v>
          </cell>
          <cell r="M341">
            <v>3045</v>
          </cell>
          <cell r="N341">
            <v>3001</v>
          </cell>
          <cell r="O341">
            <v>3020</v>
          </cell>
          <cell r="P341">
            <v>2991</v>
          </cell>
          <cell r="Q341">
            <v>2963</v>
          </cell>
          <cell r="R341">
            <v>3167</v>
          </cell>
          <cell r="S341">
            <v>3499</v>
          </cell>
          <cell r="T341">
            <v>3465</v>
          </cell>
          <cell r="U341">
            <v>3370</v>
          </cell>
          <cell r="V341">
            <v>3229</v>
          </cell>
          <cell r="W341">
            <v>2972</v>
          </cell>
          <cell r="X341">
            <v>2717</v>
          </cell>
          <cell r="Y341">
            <v>2504</v>
          </cell>
        </row>
        <row r="342">
          <cell r="A342">
            <v>43806</v>
          </cell>
          <cell r="B342">
            <v>2331</v>
          </cell>
          <cell r="C342">
            <v>2233</v>
          </cell>
          <cell r="D342">
            <v>2173</v>
          </cell>
          <cell r="E342">
            <v>2149</v>
          </cell>
          <cell r="F342">
            <v>2145</v>
          </cell>
          <cell r="G342">
            <v>2176</v>
          </cell>
          <cell r="H342">
            <v>2248</v>
          </cell>
          <cell r="I342">
            <v>2315</v>
          </cell>
          <cell r="J342">
            <v>2438</v>
          </cell>
          <cell r="K342">
            <v>2550</v>
          </cell>
          <cell r="L342">
            <v>2610</v>
          </cell>
          <cell r="M342">
            <v>2629</v>
          </cell>
          <cell r="N342">
            <v>2616</v>
          </cell>
          <cell r="O342">
            <v>2586</v>
          </cell>
          <cell r="P342">
            <v>2571</v>
          </cell>
          <cell r="Q342">
            <v>2577</v>
          </cell>
          <cell r="R342">
            <v>2684</v>
          </cell>
          <cell r="S342">
            <v>3065</v>
          </cell>
          <cell r="T342">
            <v>3164</v>
          </cell>
          <cell r="U342">
            <v>3028</v>
          </cell>
          <cell r="V342">
            <v>2876</v>
          </cell>
          <cell r="W342">
            <v>2759</v>
          </cell>
          <cell r="X342">
            <v>2601</v>
          </cell>
          <cell r="Y342">
            <v>2429</v>
          </cell>
        </row>
        <row r="343">
          <cell r="A343">
            <v>43807</v>
          </cell>
          <cell r="B343">
            <v>2286</v>
          </cell>
          <cell r="C343">
            <v>2193</v>
          </cell>
          <cell r="D343">
            <v>2145</v>
          </cell>
          <cell r="E343">
            <v>2103</v>
          </cell>
          <cell r="F343">
            <v>2078</v>
          </cell>
          <cell r="G343">
            <v>2132</v>
          </cell>
          <cell r="H343">
            <v>2155</v>
          </cell>
          <cell r="I343">
            <v>2171</v>
          </cell>
          <cell r="J343">
            <v>2246</v>
          </cell>
          <cell r="K343">
            <v>2322</v>
          </cell>
          <cell r="L343">
            <v>2382</v>
          </cell>
          <cell r="M343">
            <v>2411</v>
          </cell>
          <cell r="N343">
            <v>2417</v>
          </cell>
          <cell r="O343">
            <v>2426</v>
          </cell>
          <cell r="P343">
            <v>2441</v>
          </cell>
          <cell r="Q343">
            <v>2467</v>
          </cell>
          <cell r="R343">
            <v>2582</v>
          </cell>
          <cell r="S343">
            <v>2950</v>
          </cell>
          <cell r="T343">
            <v>3123</v>
          </cell>
          <cell r="U343">
            <v>3054</v>
          </cell>
          <cell r="V343">
            <v>2923</v>
          </cell>
          <cell r="W343">
            <v>2763</v>
          </cell>
          <cell r="X343">
            <v>2552</v>
          </cell>
          <cell r="Y343">
            <v>2370</v>
          </cell>
        </row>
        <row r="344">
          <cell r="A344">
            <v>43808</v>
          </cell>
          <cell r="B344">
            <v>2228</v>
          </cell>
          <cell r="C344">
            <v>2161</v>
          </cell>
          <cell r="D344">
            <v>2115</v>
          </cell>
          <cell r="E344">
            <v>2083</v>
          </cell>
          <cell r="F344">
            <v>2140</v>
          </cell>
          <cell r="G344">
            <v>2210</v>
          </cell>
          <cell r="H344">
            <v>2409</v>
          </cell>
          <cell r="I344">
            <v>2569</v>
          </cell>
          <cell r="J344">
            <v>2716</v>
          </cell>
          <cell r="K344">
            <v>2810</v>
          </cell>
          <cell r="L344">
            <v>2922</v>
          </cell>
          <cell r="M344">
            <v>3035</v>
          </cell>
          <cell r="N344">
            <v>3082</v>
          </cell>
          <cell r="O344">
            <v>3072</v>
          </cell>
          <cell r="P344">
            <v>3100</v>
          </cell>
          <cell r="Q344">
            <v>3132</v>
          </cell>
          <cell r="R344">
            <v>3264</v>
          </cell>
          <cell r="S344">
            <v>3542</v>
          </cell>
          <cell r="T344">
            <v>3561</v>
          </cell>
          <cell r="U344">
            <v>3487</v>
          </cell>
          <cell r="V344">
            <v>3384</v>
          </cell>
          <cell r="W344">
            <v>3162</v>
          </cell>
          <cell r="X344">
            <v>2737</v>
          </cell>
          <cell r="Y344">
            <v>2483</v>
          </cell>
        </row>
        <row r="345">
          <cell r="A345">
            <v>43809</v>
          </cell>
          <cell r="B345">
            <v>2303</v>
          </cell>
          <cell r="C345">
            <v>2199</v>
          </cell>
          <cell r="D345">
            <v>2161</v>
          </cell>
          <cell r="E345">
            <v>2144</v>
          </cell>
          <cell r="F345">
            <v>2159</v>
          </cell>
          <cell r="G345">
            <v>2254</v>
          </cell>
          <cell r="H345">
            <v>2479</v>
          </cell>
          <cell r="I345">
            <v>2657</v>
          </cell>
          <cell r="J345">
            <v>2790</v>
          </cell>
          <cell r="K345">
            <v>2864</v>
          </cell>
          <cell r="L345">
            <v>2961</v>
          </cell>
          <cell r="M345">
            <v>3151</v>
          </cell>
          <cell r="N345">
            <v>3174</v>
          </cell>
          <cell r="O345">
            <v>3173</v>
          </cell>
          <cell r="P345">
            <v>3202</v>
          </cell>
          <cell r="Q345">
            <v>3234</v>
          </cell>
          <cell r="R345">
            <v>3253</v>
          </cell>
          <cell r="S345">
            <v>3555</v>
          </cell>
          <cell r="T345">
            <v>3532</v>
          </cell>
          <cell r="U345">
            <v>3469</v>
          </cell>
          <cell r="V345">
            <v>3362</v>
          </cell>
          <cell r="W345">
            <v>3141</v>
          </cell>
          <cell r="X345">
            <v>2733</v>
          </cell>
          <cell r="Y345">
            <v>2476</v>
          </cell>
        </row>
        <row r="346">
          <cell r="A346">
            <v>43810</v>
          </cell>
          <cell r="B346">
            <v>2301</v>
          </cell>
          <cell r="C346">
            <v>2196</v>
          </cell>
          <cell r="D346">
            <v>2155</v>
          </cell>
          <cell r="E346">
            <v>2144</v>
          </cell>
          <cell r="F346">
            <v>2155</v>
          </cell>
          <cell r="G346">
            <v>2255</v>
          </cell>
          <cell r="H346">
            <v>2481</v>
          </cell>
          <cell r="I346">
            <v>2664</v>
          </cell>
          <cell r="J346">
            <v>2779</v>
          </cell>
          <cell r="K346">
            <v>2878</v>
          </cell>
          <cell r="L346">
            <v>2984</v>
          </cell>
          <cell r="M346">
            <v>3053</v>
          </cell>
          <cell r="N346">
            <v>3067</v>
          </cell>
          <cell r="O346">
            <v>3042</v>
          </cell>
          <cell r="P346">
            <v>3116</v>
          </cell>
          <cell r="Q346">
            <v>3095</v>
          </cell>
          <cell r="R346">
            <v>3259</v>
          </cell>
          <cell r="S346">
            <v>3565</v>
          </cell>
          <cell r="T346">
            <v>3538</v>
          </cell>
          <cell r="U346">
            <v>3453</v>
          </cell>
          <cell r="V346">
            <v>3357</v>
          </cell>
          <cell r="W346">
            <v>3144</v>
          </cell>
          <cell r="X346">
            <v>2740</v>
          </cell>
          <cell r="Y346">
            <v>2483</v>
          </cell>
        </row>
        <row r="347">
          <cell r="A347">
            <v>43811</v>
          </cell>
          <cell r="B347">
            <v>2302</v>
          </cell>
          <cell r="C347">
            <v>2197</v>
          </cell>
          <cell r="D347">
            <v>2155</v>
          </cell>
          <cell r="E347">
            <v>2143</v>
          </cell>
          <cell r="F347">
            <v>2155</v>
          </cell>
          <cell r="G347">
            <v>2254</v>
          </cell>
          <cell r="H347">
            <v>2485</v>
          </cell>
          <cell r="I347">
            <v>2674</v>
          </cell>
          <cell r="J347">
            <v>2776</v>
          </cell>
          <cell r="K347">
            <v>2878</v>
          </cell>
          <cell r="L347">
            <v>2996</v>
          </cell>
          <cell r="M347">
            <v>3073</v>
          </cell>
          <cell r="N347">
            <v>3103</v>
          </cell>
          <cell r="O347">
            <v>3033</v>
          </cell>
          <cell r="P347">
            <v>3022</v>
          </cell>
          <cell r="Q347">
            <v>3062</v>
          </cell>
          <cell r="R347">
            <v>3276</v>
          </cell>
          <cell r="S347">
            <v>3547</v>
          </cell>
          <cell r="T347">
            <v>3553</v>
          </cell>
          <cell r="U347">
            <v>3488</v>
          </cell>
          <cell r="V347">
            <v>3385</v>
          </cell>
          <cell r="W347">
            <v>3181</v>
          </cell>
          <cell r="X347">
            <v>2746</v>
          </cell>
          <cell r="Y347">
            <v>2501</v>
          </cell>
        </row>
        <row r="348">
          <cell r="A348">
            <v>43812</v>
          </cell>
          <cell r="B348">
            <v>2312</v>
          </cell>
          <cell r="C348">
            <v>2210</v>
          </cell>
          <cell r="D348">
            <v>2167</v>
          </cell>
          <cell r="E348">
            <v>2146</v>
          </cell>
          <cell r="F348">
            <v>2161</v>
          </cell>
          <cell r="G348">
            <v>2255</v>
          </cell>
          <cell r="H348">
            <v>2483</v>
          </cell>
          <cell r="I348">
            <v>2638</v>
          </cell>
          <cell r="J348">
            <v>2772</v>
          </cell>
          <cell r="K348">
            <v>2903</v>
          </cell>
          <cell r="L348">
            <v>2968</v>
          </cell>
          <cell r="M348">
            <v>2988</v>
          </cell>
          <cell r="N348">
            <v>2945</v>
          </cell>
          <cell r="O348">
            <v>2912</v>
          </cell>
          <cell r="P348">
            <v>2898</v>
          </cell>
          <cell r="Q348">
            <v>2900</v>
          </cell>
          <cell r="R348">
            <v>3130</v>
          </cell>
          <cell r="S348">
            <v>3462</v>
          </cell>
          <cell r="T348">
            <v>3471</v>
          </cell>
          <cell r="U348">
            <v>3376</v>
          </cell>
          <cell r="V348">
            <v>3273</v>
          </cell>
          <cell r="W348">
            <v>3036</v>
          </cell>
          <cell r="X348">
            <v>2735</v>
          </cell>
          <cell r="Y348">
            <v>2511</v>
          </cell>
        </row>
        <row r="349">
          <cell r="A349">
            <v>43813</v>
          </cell>
          <cell r="B349">
            <v>2335</v>
          </cell>
          <cell r="C349">
            <v>2226</v>
          </cell>
          <cell r="D349">
            <v>2169</v>
          </cell>
          <cell r="E349">
            <v>2146</v>
          </cell>
          <cell r="F349">
            <v>2144</v>
          </cell>
          <cell r="G349">
            <v>2180</v>
          </cell>
          <cell r="H349">
            <v>2258</v>
          </cell>
          <cell r="I349">
            <v>2312</v>
          </cell>
          <cell r="J349">
            <v>2427</v>
          </cell>
          <cell r="K349">
            <v>2514</v>
          </cell>
          <cell r="L349">
            <v>2571</v>
          </cell>
          <cell r="M349">
            <v>2569</v>
          </cell>
          <cell r="N349">
            <v>2547</v>
          </cell>
          <cell r="O349">
            <v>2505</v>
          </cell>
          <cell r="P349">
            <v>2493</v>
          </cell>
          <cell r="Q349">
            <v>2494</v>
          </cell>
          <cell r="R349">
            <v>2629</v>
          </cell>
          <cell r="S349">
            <v>3036</v>
          </cell>
          <cell r="T349">
            <v>3140</v>
          </cell>
          <cell r="U349">
            <v>3026</v>
          </cell>
          <cell r="V349">
            <v>2909</v>
          </cell>
          <cell r="W349">
            <v>2765</v>
          </cell>
          <cell r="X349">
            <v>2618</v>
          </cell>
          <cell r="Y349">
            <v>2457</v>
          </cell>
        </row>
        <row r="350">
          <cell r="A350">
            <v>43814</v>
          </cell>
          <cell r="B350">
            <v>2307</v>
          </cell>
          <cell r="C350">
            <v>2202</v>
          </cell>
          <cell r="D350">
            <v>2155</v>
          </cell>
          <cell r="E350">
            <v>2142</v>
          </cell>
          <cell r="F350">
            <v>2120</v>
          </cell>
          <cell r="G350">
            <v>2144</v>
          </cell>
          <cell r="H350">
            <v>2172</v>
          </cell>
          <cell r="I350">
            <v>2196</v>
          </cell>
          <cell r="J350">
            <v>2264</v>
          </cell>
          <cell r="K350">
            <v>2336</v>
          </cell>
          <cell r="L350">
            <v>2387</v>
          </cell>
          <cell r="M350">
            <v>2399</v>
          </cell>
          <cell r="N350">
            <v>2389</v>
          </cell>
          <cell r="O350">
            <v>2394</v>
          </cell>
          <cell r="P350">
            <v>2392</v>
          </cell>
          <cell r="Q350">
            <v>2417</v>
          </cell>
          <cell r="R350">
            <v>2564</v>
          </cell>
          <cell r="S350">
            <v>2885</v>
          </cell>
          <cell r="T350">
            <v>3084</v>
          </cell>
          <cell r="U350">
            <v>3091</v>
          </cell>
          <cell r="V350">
            <v>2964</v>
          </cell>
          <cell r="W350">
            <v>2806</v>
          </cell>
          <cell r="X350">
            <v>2601</v>
          </cell>
          <cell r="Y350">
            <v>2408</v>
          </cell>
        </row>
        <row r="351">
          <cell r="A351">
            <v>43815</v>
          </cell>
          <cell r="B351">
            <v>2235</v>
          </cell>
          <cell r="C351">
            <v>2160</v>
          </cell>
          <cell r="D351">
            <v>2136</v>
          </cell>
          <cell r="E351">
            <v>2111</v>
          </cell>
          <cell r="F351">
            <v>2144</v>
          </cell>
          <cell r="G351">
            <v>2222</v>
          </cell>
          <cell r="H351">
            <v>2409</v>
          </cell>
          <cell r="I351">
            <v>2555</v>
          </cell>
          <cell r="J351">
            <v>2704</v>
          </cell>
          <cell r="K351">
            <v>2816</v>
          </cell>
          <cell r="L351">
            <v>2899</v>
          </cell>
          <cell r="M351">
            <v>2919</v>
          </cell>
          <cell r="N351">
            <v>2911</v>
          </cell>
          <cell r="O351">
            <v>2916</v>
          </cell>
          <cell r="P351">
            <v>2907</v>
          </cell>
          <cell r="Q351">
            <v>2927</v>
          </cell>
          <cell r="R351">
            <v>3157</v>
          </cell>
          <cell r="S351">
            <v>3519</v>
          </cell>
          <cell r="T351">
            <v>3551</v>
          </cell>
          <cell r="U351">
            <v>3493</v>
          </cell>
          <cell r="V351">
            <v>3402</v>
          </cell>
          <cell r="W351">
            <v>3205</v>
          </cell>
          <cell r="X351">
            <v>2775</v>
          </cell>
          <cell r="Y351">
            <v>2517</v>
          </cell>
        </row>
        <row r="352">
          <cell r="A352">
            <v>43816</v>
          </cell>
          <cell r="B352">
            <v>2328</v>
          </cell>
          <cell r="C352">
            <v>2215</v>
          </cell>
          <cell r="D352">
            <v>2167</v>
          </cell>
          <cell r="E352">
            <v>2152</v>
          </cell>
          <cell r="F352">
            <v>2168</v>
          </cell>
          <cell r="G352">
            <v>2273</v>
          </cell>
          <cell r="H352">
            <v>2482</v>
          </cell>
          <cell r="I352">
            <v>2649</v>
          </cell>
          <cell r="J352">
            <v>2800</v>
          </cell>
          <cell r="K352">
            <v>2950</v>
          </cell>
          <cell r="L352">
            <v>3055</v>
          </cell>
          <cell r="M352">
            <v>3088</v>
          </cell>
          <cell r="N352">
            <v>3099</v>
          </cell>
          <cell r="O352">
            <v>3069</v>
          </cell>
          <cell r="P352">
            <v>3060</v>
          </cell>
          <cell r="Q352">
            <v>3079</v>
          </cell>
          <cell r="R352">
            <v>3247</v>
          </cell>
          <cell r="S352">
            <v>3570</v>
          </cell>
          <cell r="T352">
            <v>3578</v>
          </cell>
          <cell r="U352">
            <v>3512</v>
          </cell>
          <cell r="V352">
            <v>3432</v>
          </cell>
          <cell r="W352">
            <v>3261</v>
          </cell>
          <cell r="X352">
            <v>2826</v>
          </cell>
          <cell r="Y352">
            <v>2554</v>
          </cell>
        </row>
        <row r="353">
          <cell r="A353">
            <v>43817</v>
          </cell>
          <cell r="B353">
            <v>2348</v>
          </cell>
          <cell r="C353">
            <v>2232</v>
          </cell>
          <cell r="D353">
            <v>2173</v>
          </cell>
          <cell r="E353">
            <v>2155</v>
          </cell>
          <cell r="F353">
            <v>2178</v>
          </cell>
          <cell r="G353">
            <v>2286</v>
          </cell>
          <cell r="H353">
            <v>2491</v>
          </cell>
          <cell r="I353">
            <v>2681</v>
          </cell>
          <cell r="J353">
            <v>2809</v>
          </cell>
          <cell r="K353">
            <v>2928</v>
          </cell>
          <cell r="L353">
            <v>3039</v>
          </cell>
          <cell r="M353">
            <v>3059</v>
          </cell>
          <cell r="N353">
            <v>3009</v>
          </cell>
          <cell r="O353">
            <v>2944</v>
          </cell>
          <cell r="P353">
            <v>3005</v>
          </cell>
          <cell r="Q353">
            <v>3012</v>
          </cell>
          <cell r="R353">
            <v>3196</v>
          </cell>
          <cell r="S353">
            <v>3517</v>
          </cell>
          <cell r="T353">
            <v>3537</v>
          </cell>
          <cell r="U353">
            <v>3479</v>
          </cell>
          <cell r="V353">
            <v>3405</v>
          </cell>
          <cell r="W353">
            <v>3256</v>
          </cell>
          <cell r="X353">
            <v>2830</v>
          </cell>
          <cell r="Y353">
            <v>2570</v>
          </cell>
        </row>
        <row r="354">
          <cell r="A354">
            <v>43818</v>
          </cell>
          <cell r="B354">
            <v>2363</v>
          </cell>
          <cell r="C354">
            <v>2255</v>
          </cell>
          <cell r="D354">
            <v>2193</v>
          </cell>
          <cell r="E354">
            <v>2171</v>
          </cell>
          <cell r="F354">
            <v>2191</v>
          </cell>
          <cell r="G354">
            <v>2297</v>
          </cell>
          <cell r="H354">
            <v>2499</v>
          </cell>
          <cell r="I354">
            <v>2691</v>
          </cell>
          <cell r="J354">
            <v>2818</v>
          </cell>
          <cell r="K354">
            <v>2969</v>
          </cell>
          <cell r="L354">
            <v>3053</v>
          </cell>
          <cell r="M354">
            <v>3031</v>
          </cell>
          <cell r="N354">
            <v>2937</v>
          </cell>
          <cell r="O354">
            <v>2916</v>
          </cell>
          <cell r="P354">
            <v>2902</v>
          </cell>
          <cell r="Q354">
            <v>2901</v>
          </cell>
          <cell r="R354">
            <v>3114</v>
          </cell>
          <cell r="S354">
            <v>3497</v>
          </cell>
          <cell r="T354">
            <v>3510</v>
          </cell>
          <cell r="U354">
            <v>3467</v>
          </cell>
          <cell r="V354">
            <v>3387</v>
          </cell>
          <cell r="W354">
            <v>3242</v>
          </cell>
          <cell r="X354">
            <v>2839</v>
          </cell>
          <cell r="Y354">
            <v>2583</v>
          </cell>
        </row>
        <row r="355">
          <cell r="A355">
            <v>43819</v>
          </cell>
          <cell r="B355">
            <v>2388</v>
          </cell>
          <cell r="C355">
            <v>2270</v>
          </cell>
          <cell r="D355">
            <v>2197</v>
          </cell>
          <cell r="E355">
            <v>2175</v>
          </cell>
          <cell r="F355">
            <v>2193</v>
          </cell>
          <cell r="G355">
            <v>2297</v>
          </cell>
          <cell r="H355">
            <v>2480</v>
          </cell>
          <cell r="I355">
            <v>2633</v>
          </cell>
          <cell r="J355">
            <v>2777</v>
          </cell>
          <cell r="K355">
            <v>2859</v>
          </cell>
          <cell r="L355">
            <v>2896</v>
          </cell>
          <cell r="M355">
            <v>2887</v>
          </cell>
          <cell r="N355">
            <v>2814</v>
          </cell>
          <cell r="O355">
            <v>2782</v>
          </cell>
          <cell r="P355">
            <v>2766</v>
          </cell>
          <cell r="Q355">
            <v>2768</v>
          </cell>
          <cell r="R355">
            <v>2883</v>
          </cell>
          <cell r="S355">
            <v>3381</v>
          </cell>
          <cell r="T355">
            <v>3416</v>
          </cell>
          <cell r="U355">
            <v>3339</v>
          </cell>
          <cell r="V355">
            <v>3245</v>
          </cell>
          <cell r="W355">
            <v>3057</v>
          </cell>
          <cell r="X355">
            <v>2764</v>
          </cell>
          <cell r="Y355">
            <v>2564</v>
          </cell>
        </row>
        <row r="356">
          <cell r="A356">
            <v>43820</v>
          </cell>
          <cell r="B356">
            <v>2388</v>
          </cell>
          <cell r="C356">
            <v>2273</v>
          </cell>
          <cell r="D356">
            <v>2199</v>
          </cell>
          <cell r="E356">
            <v>2170</v>
          </cell>
          <cell r="F356">
            <v>2168</v>
          </cell>
          <cell r="G356">
            <v>2196</v>
          </cell>
          <cell r="H356">
            <v>2260</v>
          </cell>
          <cell r="I356">
            <v>2301</v>
          </cell>
          <cell r="J356">
            <v>2394</v>
          </cell>
          <cell r="K356">
            <v>2476</v>
          </cell>
          <cell r="L356">
            <v>2490</v>
          </cell>
          <cell r="M356">
            <v>2494</v>
          </cell>
          <cell r="N356">
            <v>2470</v>
          </cell>
          <cell r="O356">
            <v>2432</v>
          </cell>
          <cell r="P356">
            <v>2422</v>
          </cell>
          <cell r="Q356">
            <v>2459</v>
          </cell>
          <cell r="R356">
            <v>2553</v>
          </cell>
          <cell r="S356">
            <v>2891</v>
          </cell>
          <cell r="T356">
            <v>2995</v>
          </cell>
          <cell r="U356">
            <v>2925</v>
          </cell>
          <cell r="V356">
            <v>2823</v>
          </cell>
          <cell r="W356">
            <v>2736</v>
          </cell>
          <cell r="X356">
            <v>2612</v>
          </cell>
          <cell r="Y356">
            <v>2471</v>
          </cell>
        </row>
        <row r="357">
          <cell r="A357">
            <v>43821</v>
          </cell>
          <cell r="B357">
            <v>2327</v>
          </cell>
          <cell r="C357">
            <v>2232</v>
          </cell>
          <cell r="D357">
            <v>2173</v>
          </cell>
          <cell r="E357">
            <v>2144</v>
          </cell>
          <cell r="F357">
            <v>2142</v>
          </cell>
          <cell r="G357">
            <v>2150</v>
          </cell>
          <cell r="H357">
            <v>2172</v>
          </cell>
          <cell r="I357">
            <v>2184</v>
          </cell>
          <cell r="J357">
            <v>2231</v>
          </cell>
          <cell r="K357">
            <v>2286</v>
          </cell>
          <cell r="L357">
            <v>2310</v>
          </cell>
          <cell r="M357">
            <v>2309</v>
          </cell>
          <cell r="N357">
            <v>2306</v>
          </cell>
          <cell r="O357">
            <v>2300</v>
          </cell>
          <cell r="P357">
            <v>2297</v>
          </cell>
          <cell r="Q357">
            <v>2313</v>
          </cell>
          <cell r="R357">
            <v>2436</v>
          </cell>
          <cell r="S357">
            <v>2727</v>
          </cell>
          <cell r="T357">
            <v>2804</v>
          </cell>
          <cell r="U357">
            <v>2795</v>
          </cell>
          <cell r="V357">
            <v>2757</v>
          </cell>
          <cell r="W357">
            <v>2703</v>
          </cell>
          <cell r="X357">
            <v>2564</v>
          </cell>
          <cell r="Y357">
            <v>2406</v>
          </cell>
        </row>
        <row r="358">
          <cell r="A358">
            <v>43822</v>
          </cell>
          <cell r="B358">
            <v>2269</v>
          </cell>
          <cell r="C358">
            <v>2180</v>
          </cell>
          <cell r="D358">
            <v>2144</v>
          </cell>
          <cell r="E358">
            <v>2115</v>
          </cell>
          <cell r="F358">
            <v>2142</v>
          </cell>
          <cell r="G358">
            <v>2180</v>
          </cell>
          <cell r="H358">
            <v>2281</v>
          </cell>
          <cell r="I358">
            <v>2340</v>
          </cell>
          <cell r="J358">
            <v>2439</v>
          </cell>
          <cell r="K358">
            <v>2516</v>
          </cell>
          <cell r="L358">
            <v>2560</v>
          </cell>
          <cell r="M358">
            <v>2552</v>
          </cell>
          <cell r="N358">
            <v>2545</v>
          </cell>
          <cell r="O358">
            <v>2524</v>
          </cell>
          <cell r="P358">
            <v>2519</v>
          </cell>
          <cell r="Q358">
            <v>2532</v>
          </cell>
          <cell r="R358">
            <v>2644</v>
          </cell>
          <cell r="S358">
            <v>3051</v>
          </cell>
          <cell r="T358">
            <v>3166</v>
          </cell>
          <cell r="U358">
            <v>3077</v>
          </cell>
          <cell r="V358">
            <v>2920</v>
          </cell>
          <cell r="W358">
            <v>2792</v>
          </cell>
          <cell r="X358">
            <v>2632</v>
          </cell>
          <cell r="Y358">
            <v>2444</v>
          </cell>
        </row>
        <row r="359">
          <cell r="A359">
            <v>43823</v>
          </cell>
          <cell r="B359">
            <v>2300</v>
          </cell>
          <cell r="C359">
            <v>2196</v>
          </cell>
          <cell r="D359">
            <v>2149</v>
          </cell>
          <cell r="E359">
            <v>2132</v>
          </cell>
          <cell r="F359">
            <v>2144</v>
          </cell>
          <cell r="G359">
            <v>2193</v>
          </cell>
          <cell r="H359">
            <v>2309</v>
          </cell>
          <cell r="I359">
            <v>2401</v>
          </cell>
          <cell r="J359">
            <v>2509</v>
          </cell>
          <cell r="K359">
            <v>2591</v>
          </cell>
          <cell r="L359">
            <v>2650</v>
          </cell>
          <cell r="M359">
            <v>2666</v>
          </cell>
          <cell r="N359">
            <v>2668</v>
          </cell>
          <cell r="O359">
            <v>2642</v>
          </cell>
          <cell r="P359">
            <v>2638</v>
          </cell>
          <cell r="Q359">
            <v>2644</v>
          </cell>
          <cell r="R359">
            <v>2729</v>
          </cell>
          <cell r="S359">
            <v>3194</v>
          </cell>
          <cell r="T359">
            <v>3237</v>
          </cell>
          <cell r="U359">
            <v>3154</v>
          </cell>
          <cell r="V359">
            <v>2980</v>
          </cell>
          <cell r="W359">
            <v>2815</v>
          </cell>
          <cell r="X359">
            <v>2630</v>
          </cell>
          <cell r="Y359">
            <v>2445</v>
          </cell>
        </row>
        <row r="360">
          <cell r="A360">
            <v>43824</v>
          </cell>
          <cell r="B360">
            <v>2289</v>
          </cell>
          <cell r="C360">
            <v>2190</v>
          </cell>
          <cell r="D360">
            <v>2145</v>
          </cell>
          <cell r="E360">
            <v>2111</v>
          </cell>
          <cell r="F360">
            <v>2143</v>
          </cell>
          <cell r="G360">
            <v>2196</v>
          </cell>
          <cell r="H360">
            <v>2328</v>
          </cell>
          <cell r="I360">
            <v>2421</v>
          </cell>
          <cell r="J360">
            <v>2521</v>
          </cell>
          <cell r="K360">
            <v>2600</v>
          </cell>
          <cell r="L360">
            <v>2654</v>
          </cell>
          <cell r="M360">
            <v>2671</v>
          </cell>
          <cell r="N360">
            <v>2656</v>
          </cell>
          <cell r="O360">
            <v>2640</v>
          </cell>
          <cell r="P360">
            <v>2635</v>
          </cell>
          <cell r="Q360">
            <v>2640</v>
          </cell>
          <cell r="R360">
            <v>2712</v>
          </cell>
          <cell r="S360">
            <v>3191</v>
          </cell>
          <cell r="T360">
            <v>3241</v>
          </cell>
          <cell r="U360">
            <v>3133</v>
          </cell>
          <cell r="V360">
            <v>2959</v>
          </cell>
          <cell r="W360">
            <v>2781</v>
          </cell>
          <cell r="X360">
            <v>2590</v>
          </cell>
          <cell r="Y360">
            <v>2415</v>
          </cell>
        </row>
        <row r="361">
          <cell r="A361">
            <v>43825</v>
          </cell>
          <cell r="B361">
            <v>2255</v>
          </cell>
          <cell r="C361">
            <v>2170</v>
          </cell>
          <cell r="D361">
            <v>2132</v>
          </cell>
          <cell r="E361">
            <v>2085</v>
          </cell>
          <cell r="F361">
            <v>2125</v>
          </cell>
          <cell r="G361">
            <v>2189</v>
          </cell>
          <cell r="H361">
            <v>2312</v>
          </cell>
          <cell r="I361">
            <v>2413</v>
          </cell>
          <cell r="J361">
            <v>2513</v>
          </cell>
          <cell r="K361">
            <v>2597</v>
          </cell>
          <cell r="L361">
            <v>2665</v>
          </cell>
          <cell r="M361">
            <v>2679</v>
          </cell>
          <cell r="N361">
            <v>2668</v>
          </cell>
          <cell r="O361">
            <v>2676</v>
          </cell>
          <cell r="P361">
            <v>2658</v>
          </cell>
          <cell r="Q361">
            <v>2658</v>
          </cell>
          <cell r="R361">
            <v>2734</v>
          </cell>
          <cell r="S361">
            <v>3231</v>
          </cell>
          <cell r="T361">
            <v>3275</v>
          </cell>
          <cell r="U361">
            <v>3178</v>
          </cell>
          <cell r="V361">
            <v>3007</v>
          </cell>
          <cell r="W361">
            <v>2818</v>
          </cell>
          <cell r="X361">
            <v>2625</v>
          </cell>
          <cell r="Y361">
            <v>2444</v>
          </cell>
        </row>
        <row r="362">
          <cell r="A362">
            <v>43826</v>
          </cell>
          <cell r="B362">
            <v>2287</v>
          </cell>
          <cell r="C362">
            <v>2193</v>
          </cell>
          <cell r="D362">
            <v>2152</v>
          </cell>
          <cell r="E362">
            <v>2140</v>
          </cell>
          <cell r="F362">
            <v>2145</v>
          </cell>
          <cell r="G362">
            <v>2193</v>
          </cell>
          <cell r="H362">
            <v>2362</v>
          </cell>
          <cell r="I362">
            <v>2434</v>
          </cell>
          <cell r="J362">
            <v>2503</v>
          </cell>
          <cell r="K362">
            <v>2609</v>
          </cell>
          <cell r="L362">
            <v>2674</v>
          </cell>
          <cell r="M362">
            <v>2677</v>
          </cell>
          <cell r="N362">
            <v>2652</v>
          </cell>
          <cell r="O362">
            <v>2638</v>
          </cell>
          <cell r="P362">
            <v>2624</v>
          </cell>
          <cell r="Q362">
            <v>2622</v>
          </cell>
          <cell r="R362">
            <v>2725</v>
          </cell>
          <cell r="S362">
            <v>3216</v>
          </cell>
          <cell r="T362">
            <v>3302</v>
          </cell>
          <cell r="U362">
            <v>3208</v>
          </cell>
          <cell r="V362">
            <v>3085</v>
          </cell>
          <cell r="W362">
            <v>2861</v>
          </cell>
          <cell r="X362">
            <v>2694</v>
          </cell>
          <cell r="Y362">
            <v>2489</v>
          </cell>
        </row>
        <row r="363">
          <cell r="A363">
            <v>43827</v>
          </cell>
          <cell r="B363">
            <v>2322</v>
          </cell>
          <cell r="C363">
            <v>2223</v>
          </cell>
          <cell r="D363">
            <v>2167</v>
          </cell>
          <cell r="E363">
            <v>2145</v>
          </cell>
          <cell r="F363">
            <v>2145</v>
          </cell>
          <cell r="G363">
            <v>2169</v>
          </cell>
          <cell r="H363">
            <v>2215</v>
          </cell>
          <cell r="I363">
            <v>2260</v>
          </cell>
          <cell r="J363">
            <v>2345</v>
          </cell>
          <cell r="K363">
            <v>2445</v>
          </cell>
          <cell r="L363">
            <v>2492</v>
          </cell>
          <cell r="M363">
            <v>2509</v>
          </cell>
          <cell r="N363">
            <v>2487</v>
          </cell>
          <cell r="O363">
            <v>2460</v>
          </cell>
          <cell r="P363">
            <v>2449</v>
          </cell>
          <cell r="Q363">
            <v>2455</v>
          </cell>
          <cell r="R363">
            <v>2557</v>
          </cell>
          <cell r="S363">
            <v>2887</v>
          </cell>
          <cell r="T363">
            <v>3041</v>
          </cell>
          <cell r="U363">
            <v>2958</v>
          </cell>
          <cell r="V363">
            <v>2862</v>
          </cell>
          <cell r="W363">
            <v>2757</v>
          </cell>
          <cell r="X363">
            <v>2623</v>
          </cell>
          <cell r="Y363">
            <v>2476</v>
          </cell>
        </row>
        <row r="364">
          <cell r="A364">
            <v>43828</v>
          </cell>
          <cell r="B364">
            <v>2331</v>
          </cell>
          <cell r="C364">
            <v>2235</v>
          </cell>
          <cell r="D364">
            <v>2188</v>
          </cell>
          <cell r="E364">
            <v>2155</v>
          </cell>
          <cell r="F364">
            <v>2149</v>
          </cell>
          <cell r="G364">
            <v>2164</v>
          </cell>
          <cell r="H364">
            <v>2196</v>
          </cell>
          <cell r="I364">
            <v>2206</v>
          </cell>
          <cell r="J364">
            <v>2254</v>
          </cell>
          <cell r="K364">
            <v>2310</v>
          </cell>
          <cell r="L364">
            <v>2349</v>
          </cell>
          <cell r="M364">
            <v>2354</v>
          </cell>
          <cell r="N364">
            <v>2342</v>
          </cell>
          <cell r="O364">
            <v>2325</v>
          </cell>
          <cell r="P364">
            <v>2320</v>
          </cell>
          <cell r="Q364">
            <v>2331</v>
          </cell>
          <cell r="R364">
            <v>2430</v>
          </cell>
          <cell r="S364">
            <v>2754</v>
          </cell>
          <cell r="T364">
            <v>2908</v>
          </cell>
          <cell r="U364">
            <v>2895</v>
          </cell>
          <cell r="V364">
            <v>2841</v>
          </cell>
          <cell r="W364">
            <v>2747</v>
          </cell>
          <cell r="X364">
            <v>2603</v>
          </cell>
          <cell r="Y364">
            <v>2441</v>
          </cell>
        </row>
        <row r="365">
          <cell r="A365">
            <v>43829</v>
          </cell>
          <cell r="B365">
            <v>2310</v>
          </cell>
          <cell r="C365">
            <v>2210</v>
          </cell>
          <cell r="D365">
            <v>2167</v>
          </cell>
          <cell r="E365">
            <v>2149</v>
          </cell>
          <cell r="F365">
            <v>2155</v>
          </cell>
          <cell r="G365">
            <v>2200</v>
          </cell>
          <cell r="H365">
            <v>2301</v>
          </cell>
          <cell r="I365">
            <v>2369</v>
          </cell>
          <cell r="J365">
            <v>2473</v>
          </cell>
          <cell r="K365">
            <v>2561</v>
          </cell>
          <cell r="L365">
            <v>2627</v>
          </cell>
          <cell r="M365">
            <v>2645</v>
          </cell>
          <cell r="N365">
            <v>2627</v>
          </cell>
          <cell r="O365">
            <v>2619</v>
          </cell>
          <cell r="P365">
            <v>2608</v>
          </cell>
          <cell r="Q365">
            <v>2614</v>
          </cell>
          <cell r="R365">
            <v>2714</v>
          </cell>
          <cell r="S365">
            <v>3223</v>
          </cell>
          <cell r="T365">
            <v>3332</v>
          </cell>
          <cell r="U365">
            <v>3288</v>
          </cell>
          <cell r="V365">
            <v>3177</v>
          </cell>
          <cell r="W365">
            <v>2915</v>
          </cell>
          <cell r="X365">
            <v>2709</v>
          </cell>
          <cell r="Y365">
            <v>2498</v>
          </cell>
        </row>
        <row r="366">
          <cell r="A366">
            <v>43830</v>
          </cell>
          <cell r="B366">
            <v>2300</v>
          </cell>
          <cell r="C366">
            <v>2196</v>
          </cell>
          <cell r="D366">
            <v>2149</v>
          </cell>
          <cell r="E366">
            <v>2132</v>
          </cell>
          <cell r="F366">
            <v>2144</v>
          </cell>
          <cell r="G366">
            <v>2193</v>
          </cell>
          <cell r="H366">
            <v>2309</v>
          </cell>
          <cell r="I366">
            <v>2401</v>
          </cell>
          <cell r="J366">
            <v>2509</v>
          </cell>
          <cell r="K366">
            <v>2591</v>
          </cell>
          <cell r="L366">
            <v>2650</v>
          </cell>
          <cell r="M366">
            <v>2666</v>
          </cell>
          <cell r="N366">
            <v>2667</v>
          </cell>
          <cell r="O366">
            <v>2642</v>
          </cell>
          <cell r="P366">
            <v>2638</v>
          </cell>
          <cell r="Q366">
            <v>2643</v>
          </cell>
          <cell r="R366">
            <v>2729</v>
          </cell>
          <cell r="S366">
            <v>3195</v>
          </cell>
          <cell r="T366">
            <v>3238</v>
          </cell>
          <cell r="U366">
            <v>3153</v>
          </cell>
          <cell r="V366">
            <v>2980</v>
          </cell>
          <cell r="W366">
            <v>2816</v>
          </cell>
          <cell r="X366">
            <v>2630</v>
          </cell>
          <cell r="Y366">
            <v>2445</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L"/>
      <sheetName val="NEL PST for FM.NET"/>
    </sheetNames>
    <sheetDataSet>
      <sheetData sheetId="0" refreshError="1"/>
      <sheetData sheetId="1">
        <row r="1">
          <cell r="A1" t="str">
            <v>Dt</v>
          </cell>
          <cell r="B1" t="str">
            <v>HR1</v>
          </cell>
          <cell r="C1" t="str">
            <v>HR2</v>
          </cell>
          <cell r="D1" t="str">
            <v>HR3</v>
          </cell>
          <cell r="E1" t="str">
            <v>HR4</v>
          </cell>
          <cell r="F1" t="str">
            <v>HR5</v>
          </cell>
          <cell r="G1" t="str">
            <v>HR6</v>
          </cell>
          <cell r="H1" t="str">
            <v>HR7</v>
          </cell>
          <cell r="I1" t="str">
            <v>HR8</v>
          </cell>
          <cell r="J1" t="str">
            <v>HR9</v>
          </cell>
          <cell r="K1" t="str">
            <v>HR10</v>
          </cell>
          <cell r="L1" t="str">
            <v>HR11</v>
          </cell>
          <cell r="M1" t="str">
            <v>HR12</v>
          </cell>
          <cell r="N1" t="str">
            <v>HR13</v>
          </cell>
          <cell r="O1" t="str">
            <v>HR14</v>
          </cell>
          <cell r="P1" t="str">
            <v>HR15</v>
          </cell>
          <cell r="Q1" t="str">
            <v>HR16</v>
          </cell>
          <cell r="R1" t="str">
            <v>HR17</v>
          </cell>
          <cell r="S1" t="str">
            <v>HR18</v>
          </cell>
          <cell r="T1" t="str">
            <v>HR19</v>
          </cell>
          <cell r="U1" t="str">
            <v>HR20</v>
          </cell>
          <cell r="V1" t="str">
            <v>HR21</v>
          </cell>
          <cell r="W1" t="str">
            <v>HR22</v>
          </cell>
          <cell r="X1" t="str">
            <v>HR23</v>
          </cell>
          <cell r="Y1" t="str">
            <v>HR24</v>
          </cell>
        </row>
        <row r="2">
          <cell r="A2">
            <v>43466</v>
          </cell>
          <cell r="B2">
            <v>2262</v>
          </cell>
          <cell r="C2">
            <v>2172</v>
          </cell>
          <cell r="D2">
            <v>2134</v>
          </cell>
          <cell r="E2">
            <v>2124</v>
          </cell>
          <cell r="F2">
            <v>2134</v>
          </cell>
          <cell r="G2">
            <v>2214</v>
          </cell>
          <cell r="H2">
            <v>2390</v>
          </cell>
          <cell r="I2">
            <v>2528</v>
          </cell>
          <cell r="J2">
            <v>2663</v>
          </cell>
          <cell r="K2">
            <v>2754</v>
          </cell>
          <cell r="L2">
            <v>2886</v>
          </cell>
          <cell r="M2">
            <v>2915</v>
          </cell>
          <cell r="N2">
            <v>2961</v>
          </cell>
          <cell r="O2">
            <v>2900</v>
          </cell>
          <cell r="P2">
            <v>2840</v>
          </cell>
          <cell r="Q2">
            <v>2804</v>
          </cell>
          <cell r="R2">
            <v>2906</v>
          </cell>
          <cell r="S2">
            <v>3359</v>
          </cell>
          <cell r="T2">
            <v>3425</v>
          </cell>
          <cell r="U2">
            <v>3347</v>
          </cell>
          <cell r="V2">
            <v>3220</v>
          </cell>
          <cell r="W2">
            <v>2965</v>
          </cell>
          <cell r="X2">
            <v>2671</v>
          </cell>
          <cell r="Y2">
            <v>2475</v>
          </cell>
        </row>
        <row r="3">
          <cell r="A3">
            <v>43467</v>
          </cell>
          <cell r="B3">
            <v>2314</v>
          </cell>
          <cell r="C3">
            <v>2219</v>
          </cell>
          <cell r="D3">
            <v>2160</v>
          </cell>
          <cell r="E3">
            <v>2141</v>
          </cell>
          <cell r="F3">
            <v>2156</v>
          </cell>
          <cell r="G3">
            <v>2242</v>
          </cell>
          <cell r="H3">
            <v>2442</v>
          </cell>
          <cell r="I3">
            <v>2582</v>
          </cell>
          <cell r="J3">
            <v>2715</v>
          </cell>
          <cell r="K3">
            <v>2837</v>
          </cell>
          <cell r="L3">
            <v>3035</v>
          </cell>
          <cell r="M3">
            <v>3094</v>
          </cell>
          <cell r="N3">
            <v>3091</v>
          </cell>
          <cell r="O3">
            <v>2987</v>
          </cell>
          <cell r="P3">
            <v>2934</v>
          </cell>
          <cell r="Q3">
            <v>2889</v>
          </cell>
          <cell r="R3">
            <v>3010</v>
          </cell>
          <cell r="S3">
            <v>3437</v>
          </cell>
          <cell r="T3">
            <v>3484</v>
          </cell>
          <cell r="U3">
            <v>3403</v>
          </cell>
          <cell r="V3">
            <v>3274</v>
          </cell>
          <cell r="W3">
            <v>3061</v>
          </cell>
          <cell r="X3">
            <v>2671</v>
          </cell>
          <cell r="Y3">
            <v>2480</v>
          </cell>
        </row>
        <row r="4">
          <cell r="A4">
            <v>43468</v>
          </cell>
          <cell r="B4">
            <v>2271</v>
          </cell>
          <cell r="C4">
            <v>2189</v>
          </cell>
          <cell r="D4">
            <v>2145</v>
          </cell>
          <cell r="E4">
            <v>2133</v>
          </cell>
          <cell r="F4">
            <v>2145</v>
          </cell>
          <cell r="G4">
            <v>2236</v>
          </cell>
          <cell r="H4">
            <v>2434</v>
          </cell>
          <cell r="I4">
            <v>2562</v>
          </cell>
          <cell r="J4">
            <v>2689</v>
          </cell>
          <cell r="K4">
            <v>2790</v>
          </cell>
          <cell r="L4">
            <v>2852</v>
          </cell>
          <cell r="M4">
            <v>2958</v>
          </cell>
          <cell r="N4">
            <v>2922</v>
          </cell>
          <cell r="O4">
            <v>2891</v>
          </cell>
          <cell r="P4">
            <v>2825</v>
          </cell>
          <cell r="Q4">
            <v>2795</v>
          </cell>
          <cell r="R4">
            <v>2873</v>
          </cell>
          <cell r="S4">
            <v>3399</v>
          </cell>
          <cell r="T4">
            <v>3377</v>
          </cell>
          <cell r="U4">
            <v>3277</v>
          </cell>
          <cell r="V4">
            <v>3140</v>
          </cell>
          <cell r="W4">
            <v>2814</v>
          </cell>
          <cell r="X4">
            <v>2595</v>
          </cell>
          <cell r="Y4">
            <v>2414</v>
          </cell>
        </row>
        <row r="5">
          <cell r="A5">
            <v>43469</v>
          </cell>
          <cell r="B5">
            <v>2260</v>
          </cell>
          <cell r="C5">
            <v>2168</v>
          </cell>
          <cell r="D5">
            <v>2135</v>
          </cell>
          <cell r="E5">
            <v>2124</v>
          </cell>
          <cell r="F5">
            <v>2137</v>
          </cell>
          <cell r="G5">
            <v>2231</v>
          </cell>
          <cell r="H5">
            <v>2429</v>
          </cell>
          <cell r="I5">
            <v>2545</v>
          </cell>
          <cell r="J5">
            <v>2678</v>
          </cell>
          <cell r="K5">
            <v>2771</v>
          </cell>
          <cell r="L5">
            <v>2842</v>
          </cell>
          <cell r="M5">
            <v>2895</v>
          </cell>
          <cell r="N5">
            <v>2859</v>
          </cell>
          <cell r="O5">
            <v>2829</v>
          </cell>
          <cell r="P5">
            <v>2811</v>
          </cell>
          <cell r="Q5">
            <v>2779</v>
          </cell>
          <cell r="R5">
            <v>2864</v>
          </cell>
          <cell r="S5">
            <v>3370</v>
          </cell>
          <cell r="T5">
            <v>3343</v>
          </cell>
          <cell r="U5">
            <v>3235</v>
          </cell>
          <cell r="V5">
            <v>3114</v>
          </cell>
          <cell r="W5">
            <v>2834</v>
          </cell>
          <cell r="X5">
            <v>2637</v>
          </cell>
          <cell r="Y5">
            <v>2445</v>
          </cell>
        </row>
        <row r="6">
          <cell r="A6">
            <v>43470</v>
          </cell>
          <cell r="B6">
            <v>2288</v>
          </cell>
          <cell r="C6">
            <v>2202</v>
          </cell>
          <cell r="D6">
            <v>2146</v>
          </cell>
          <cell r="E6">
            <v>2124</v>
          </cell>
          <cell r="F6">
            <v>2124</v>
          </cell>
          <cell r="G6">
            <v>2155</v>
          </cell>
          <cell r="H6">
            <v>2234</v>
          </cell>
          <cell r="I6">
            <v>2279</v>
          </cell>
          <cell r="J6">
            <v>2398</v>
          </cell>
          <cell r="K6">
            <v>2495</v>
          </cell>
          <cell r="L6">
            <v>2545</v>
          </cell>
          <cell r="M6">
            <v>2556</v>
          </cell>
          <cell r="N6">
            <v>2542</v>
          </cell>
          <cell r="O6">
            <v>2502</v>
          </cell>
          <cell r="P6">
            <v>2486</v>
          </cell>
          <cell r="Q6">
            <v>2482</v>
          </cell>
          <cell r="R6">
            <v>2560</v>
          </cell>
          <cell r="S6">
            <v>2892</v>
          </cell>
          <cell r="T6">
            <v>3048</v>
          </cell>
          <cell r="U6">
            <v>2894</v>
          </cell>
          <cell r="V6">
            <v>2776</v>
          </cell>
          <cell r="W6">
            <v>2672</v>
          </cell>
          <cell r="X6">
            <v>2532</v>
          </cell>
          <cell r="Y6">
            <v>2386</v>
          </cell>
        </row>
        <row r="7">
          <cell r="A7">
            <v>43471</v>
          </cell>
          <cell r="B7">
            <v>2242</v>
          </cell>
          <cell r="C7">
            <v>2162</v>
          </cell>
          <cell r="D7">
            <v>2124</v>
          </cell>
          <cell r="E7">
            <v>2102</v>
          </cell>
          <cell r="F7">
            <v>2092</v>
          </cell>
          <cell r="G7">
            <v>2123</v>
          </cell>
          <cell r="H7">
            <v>2141</v>
          </cell>
          <cell r="I7">
            <v>2149</v>
          </cell>
          <cell r="J7">
            <v>2224</v>
          </cell>
          <cell r="K7">
            <v>2278</v>
          </cell>
          <cell r="L7">
            <v>2341</v>
          </cell>
          <cell r="M7">
            <v>2357</v>
          </cell>
          <cell r="N7">
            <v>2362</v>
          </cell>
          <cell r="O7">
            <v>2354</v>
          </cell>
          <cell r="P7">
            <v>2348</v>
          </cell>
          <cell r="Q7">
            <v>2361</v>
          </cell>
          <cell r="R7">
            <v>2442</v>
          </cell>
          <cell r="S7">
            <v>2747</v>
          </cell>
          <cell r="T7">
            <v>2883</v>
          </cell>
          <cell r="U7">
            <v>2836</v>
          </cell>
          <cell r="V7">
            <v>2750</v>
          </cell>
          <cell r="W7">
            <v>2634</v>
          </cell>
          <cell r="X7">
            <v>2462</v>
          </cell>
          <cell r="Y7">
            <v>2295</v>
          </cell>
        </row>
        <row r="8">
          <cell r="A8">
            <v>43472</v>
          </cell>
          <cell r="B8">
            <v>2179</v>
          </cell>
          <cell r="C8">
            <v>2124</v>
          </cell>
          <cell r="D8">
            <v>2102</v>
          </cell>
          <cell r="E8">
            <v>2075</v>
          </cell>
          <cell r="F8">
            <v>2123</v>
          </cell>
          <cell r="G8">
            <v>2213</v>
          </cell>
          <cell r="H8">
            <v>2430</v>
          </cell>
          <cell r="I8">
            <v>2559</v>
          </cell>
          <cell r="J8">
            <v>2673</v>
          </cell>
          <cell r="K8">
            <v>2769</v>
          </cell>
          <cell r="L8">
            <v>2859</v>
          </cell>
          <cell r="M8">
            <v>2898</v>
          </cell>
          <cell r="N8">
            <v>2872</v>
          </cell>
          <cell r="O8">
            <v>2856</v>
          </cell>
          <cell r="P8">
            <v>2826</v>
          </cell>
          <cell r="Q8">
            <v>2800</v>
          </cell>
          <cell r="R8">
            <v>2911</v>
          </cell>
          <cell r="S8">
            <v>3351</v>
          </cell>
          <cell r="T8">
            <v>3393</v>
          </cell>
          <cell r="U8">
            <v>3297</v>
          </cell>
          <cell r="V8">
            <v>3158</v>
          </cell>
          <cell r="W8">
            <v>2816</v>
          </cell>
          <cell r="X8">
            <v>2573</v>
          </cell>
          <cell r="Y8">
            <v>2383</v>
          </cell>
        </row>
        <row r="9">
          <cell r="A9">
            <v>43473</v>
          </cell>
          <cell r="B9">
            <v>2240</v>
          </cell>
          <cell r="C9">
            <v>2156</v>
          </cell>
          <cell r="D9">
            <v>2124</v>
          </cell>
          <cell r="E9">
            <v>2123</v>
          </cell>
          <cell r="F9">
            <v>2137</v>
          </cell>
          <cell r="G9">
            <v>2242</v>
          </cell>
          <cell r="H9">
            <v>2489</v>
          </cell>
          <cell r="I9">
            <v>2656</v>
          </cell>
          <cell r="J9">
            <v>2766</v>
          </cell>
          <cell r="K9">
            <v>2941</v>
          </cell>
          <cell r="L9">
            <v>3065</v>
          </cell>
          <cell r="M9">
            <v>3100</v>
          </cell>
          <cell r="N9">
            <v>3079</v>
          </cell>
          <cell r="O9">
            <v>3049</v>
          </cell>
          <cell r="P9">
            <v>3029</v>
          </cell>
          <cell r="Q9">
            <v>2989</v>
          </cell>
          <cell r="R9">
            <v>3082</v>
          </cell>
          <cell r="S9">
            <v>3476</v>
          </cell>
          <cell r="T9">
            <v>3460</v>
          </cell>
          <cell r="U9">
            <v>3339</v>
          </cell>
          <cell r="V9">
            <v>3223</v>
          </cell>
          <cell r="W9">
            <v>2925</v>
          </cell>
          <cell r="X9">
            <v>2624</v>
          </cell>
          <cell r="Y9">
            <v>2410</v>
          </cell>
        </row>
        <row r="10">
          <cell r="A10">
            <v>43474</v>
          </cell>
          <cell r="B10">
            <v>2247</v>
          </cell>
          <cell r="C10">
            <v>2163</v>
          </cell>
          <cell r="D10">
            <v>2130</v>
          </cell>
          <cell r="E10">
            <v>2124</v>
          </cell>
          <cell r="F10">
            <v>2137</v>
          </cell>
          <cell r="G10">
            <v>2242</v>
          </cell>
          <cell r="H10">
            <v>2498</v>
          </cell>
          <cell r="I10">
            <v>2662</v>
          </cell>
          <cell r="J10">
            <v>2778</v>
          </cell>
          <cell r="K10">
            <v>2901</v>
          </cell>
          <cell r="L10">
            <v>2951</v>
          </cell>
          <cell r="M10">
            <v>2973</v>
          </cell>
          <cell r="N10">
            <v>2928</v>
          </cell>
          <cell r="O10">
            <v>2925</v>
          </cell>
          <cell r="P10">
            <v>2883</v>
          </cell>
          <cell r="Q10">
            <v>2850</v>
          </cell>
          <cell r="R10">
            <v>2966</v>
          </cell>
          <cell r="S10">
            <v>3408</v>
          </cell>
          <cell r="T10">
            <v>3412</v>
          </cell>
          <cell r="U10">
            <v>3295</v>
          </cell>
          <cell r="V10">
            <v>3188</v>
          </cell>
          <cell r="W10">
            <v>2865</v>
          </cell>
          <cell r="X10">
            <v>2592</v>
          </cell>
          <cell r="Y10">
            <v>2394</v>
          </cell>
        </row>
        <row r="11">
          <cell r="A11">
            <v>43475</v>
          </cell>
          <cell r="B11">
            <v>2233</v>
          </cell>
          <cell r="C11">
            <v>2150</v>
          </cell>
          <cell r="D11">
            <v>2124</v>
          </cell>
          <cell r="E11">
            <v>2106</v>
          </cell>
          <cell r="F11">
            <v>2124</v>
          </cell>
          <cell r="G11">
            <v>2223</v>
          </cell>
          <cell r="H11">
            <v>2447</v>
          </cell>
          <cell r="I11">
            <v>2629</v>
          </cell>
          <cell r="J11">
            <v>2728</v>
          </cell>
          <cell r="K11">
            <v>2855</v>
          </cell>
          <cell r="L11">
            <v>3038</v>
          </cell>
          <cell r="M11">
            <v>3087</v>
          </cell>
          <cell r="N11">
            <v>3057</v>
          </cell>
          <cell r="O11">
            <v>3037</v>
          </cell>
          <cell r="P11">
            <v>2992</v>
          </cell>
          <cell r="Q11">
            <v>2922</v>
          </cell>
          <cell r="R11">
            <v>3027</v>
          </cell>
          <cell r="S11">
            <v>3439</v>
          </cell>
          <cell r="T11">
            <v>3452</v>
          </cell>
          <cell r="U11">
            <v>3345</v>
          </cell>
          <cell r="V11">
            <v>3241</v>
          </cell>
          <cell r="W11">
            <v>2936</v>
          </cell>
          <cell r="X11">
            <v>2624</v>
          </cell>
          <cell r="Y11">
            <v>2411</v>
          </cell>
        </row>
        <row r="12">
          <cell r="A12">
            <v>43476</v>
          </cell>
          <cell r="B12">
            <v>2250</v>
          </cell>
          <cell r="C12">
            <v>2166</v>
          </cell>
          <cell r="D12">
            <v>2135</v>
          </cell>
          <cell r="E12">
            <v>2124</v>
          </cell>
          <cell r="F12">
            <v>2141</v>
          </cell>
          <cell r="G12">
            <v>2242</v>
          </cell>
          <cell r="H12">
            <v>2484</v>
          </cell>
          <cell r="I12">
            <v>2643</v>
          </cell>
          <cell r="J12">
            <v>2737</v>
          </cell>
          <cell r="K12">
            <v>2880</v>
          </cell>
          <cell r="L12">
            <v>3001</v>
          </cell>
          <cell r="M12">
            <v>3045</v>
          </cell>
          <cell r="N12">
            <v>2994</v>
          </cell>
          <cell r="O12">
            <v>2991</v>
          </cell>
          <cell r="P12">
            <v>2930</v>
          </cell>
          <cell r="Q12">
            <v>2878</v>
          </cell>
          <cell r="R12">
            <v>2960</v>
          </cell>
          <cell r="S12">
            <v>3356</v>
          </cell>
          <cell r="T12">
            <v>3368</v>
          </cell>
          <cell r="U12">
            <v>3232</v>
          </cell>
          <cell r="V12">
            <v>3085</v>
          </cell>
          <cell r="W12">
            <v>2774</v>
          </cell>
          <cell r="X12">
            <v>2606</v>
          </cell>
          <cell r="Y12">
            <v>2430</v>
          </cell>
        </row>
        <row r="13">
          <cell r="A13">
            <v>43477</v>
          </cell>
          <cell r="B13">
            <v>2264</v>
          </cell>
          <cell r="C13">
            <v>2181</v>
          </cell>
          <cell r="D13">
            <v>2135</v>
          </cell>
          <cell r="E13">
            <v>2123</v>
          </cell>
          <cell r="F13">
            <v>2123</v>
          </cell>
          <cell r="G13">
            <v>2145</v>
          </cell>
          <cell r="H13">
            <v>2234</v>
          </cell>
          <cell r="I13">
            <v>2280</v>
          </cell>
          <cell r="J13">
            <v>2403</v>
          </cell>
          <cell r="K13">
            <v>2491</v>
          </cell>
          <cell r="L13">
            <v>2545</v>
          </cell>
          <cell r="M13">
            <v>2564</v>
          </cell>
          <cell r="N13">
            <v>2545</v>
          </cell>
          <cell r="O13">
            <v>2516</v>
          </cell>
          <cell r="P13">
            <v>2496</v>
          </cell>
          <cell r="Q13">
            <v>2485</v>
          </cell>
          <cell r="R13">
            <v>2546</v>
          </cell>
          <cell r="S13">
            <v>2830</v>
          </cell>
          <cell r="T13">
            <v>2982</v>
          </cell>
          <cell r="U13">
            <v>2850</v>
          </cell>
          <cell r="V13">
            <v>2754</v>
          </cell>
          <cell r="W13">
            <v>2648</v>
          </cell>
          <cell r="X13">
            <v>2505</v>
          </cell>
          <cell r="Y13">
            <v>2362</v>
          </cell>
        </row>
        <row r="14">
          <cell r="A14">
            <v>43478</v>
          </cell>
          <cell r="B14">
            <v>2233</v>
          </cell>
          <cell r="C14">
            <v>2154</v>
          </cell>
          <cell r="D14">
            <v>2123</v>
          </cell>
          <cell r="E14">
            <v>2083</v>
          </cell>
          <cell r="F14">
            <v>2073</v>
          </cell>
          <cell r="G14">
            <v>2118</v>
          </cell>
          <cell r="H14">
            <v>2137</v>
          </cell>
          <cell r="I14">
            <v>2146</v>
          </cell>
          <cell r="J14">
            <v>2231</v>
          </cell>
          <cell r="K14">
            <v>2300</v>
          </cell>
          <cell r="L14">
            <v>2362</v>
          </cell>
          <cell r="M14">
            <v>2391</v>
          </cell>
          <cell r="N14">
            <v>2383</v>
          </cell>
          <cell r="O14">
            <v>2378</v>
          </cell>
          <cell r="P14">
            <v>2379</v>
          </cell>
          <cell r="Q14">
            <v>2390</v>
          </cell>
          <cell r="R14">
            <v>2447</v>
          </cell>
          <cell r="S14">
            <v>2709</v>
          </cell>
          <cell r="T14">
            <v>2839</v>
          </cell>
          <cell r="U14">
            <v>2787</v>
          </cell>
          <cell r="V14">
            <v>2717</v>
          </cell>
          <cell r="W14">
            <v>2617</v>
          </cell>
          <cell r="X14">
            <v>2463</v>
          </cell>
          <cell r="Y14">
            <v>2298</v>
          </cell>
        </row>
        <row r="15">
          <cell r="A15">
            <v>43479</v>
          </cell>
          <cell r="B15">
            <v>2177</v>
          </cell>
          <cell r="C15">
            <v>2124</v>
          </cell>
          <cell r="D15">
            <v>2093</v>
          </cell>
          <cell r="E15">
            <v>2060</v>
          </cell>
          <cell r="F15">
            <v>2116</v>
          </cell>
          <cell r="G15">
            <v>2175</v>
          </cell>
          <cell r="H15">
            <v>2348</v>
          </cell>
          <cell r="I15">
            <v>2452</v>
          </cell>
          <cell r="J15">
            <v>2577</v>
          </cell>
          <cell r="K15">
            <v>2666</v>
          </cell>
          <cell r="L15">
            <v>2726</v>
          </cell>
          <cell r="M15">
            <v>2767</v>
          </cell>
          <cell r="N15">
            <v>2761</v>
          </cell>
          <cell r="O15">
            <v>2780</v>
          </cell>
          <cell r="P15">
            <v>2783</v>
          </cell>
          <cell r="Q15">
            <v>2775</v>
          </cell>
          <cell r="R15">
            <v>2863</v>
          </cell>
          <cell r="S15">
            <v>3373</v>
          </cell>
          <cell r="T15">
            <v>3432</v>
          </cell>
          <cell r="U15">
            <v>3325</v>
          </cell>
          <cell r="V15">
            <v>3175</v>
          </cell>
          <cell r="W15">
            <v>2833</v>
          </cell>
          <cell r="X15">
            <v>2579</v>
          </cell>
          <cell r="Y15">
            <v>2380</v>
          </cell>
        </row>
        <row r="16">
          <cell r="A16">
            <v>43480</v>
          </cell>
          <cell r="B16">
            <v>2233</v>
          </cell>
          <cell r="C16">
            <v>2154</v>
          </cell>
          <cell r="D16">
            <v>2124</v>
          </cell>
          <cell r="E16">
            <v>2118</v>
          </cell>
          <cell r="F16">
            <v>2135</v>
          </cell>
          <cell r="G16">
            <v>2242</v>
          </cell>
          <cell r="H16">
            <v>2466</v>
          </cell>
          <cell r="I16">
            <v>2628</v>
          </cell>
          <cell r="J16">
            <v>2739</v>
          </cell>
          <cell r="K16">
            <v>2890</v>
          </cell>
          <cell r="L16">
            <v>3011</v>
          </cell>
          <cell r="M16">
            <v>3105</v>
          </cell>
          <cell r="N16">
            <v>3112</v>
          </cell>
          <cell r="O16">
            <v>3102</v>
          </cell>
          <cell r="P16">
            <v>3071</v>
          </cell>
          <cell r="Q16">
            <v>3044</v>
          </cell>
          <cell r="R16">
            <v>3081</v>
          </cell>
          <cell r="S16">
            <v>3444</v>
          </cell>
          <cell r="T16">
            <v>3492</v>
          </cell>
          <cell r="U16">
            <v>3406</v>
          </cell>
          <cell r="V16">
            <v>3263</v>
          </cell>
          <cell r="W16">
            <v>2977</v>
          </cell>
          <cell r="X16">
            <v>2625</v>
          </cell>
          <cell r="Y16">
            <v>2410</v>
          </cell>
        </row>
        <row r="17">
          <cell r="A17">
            <v>43481</v>
          </cell>
          <cell r="B17">
            <v>2242</v>
          </cell>
          <cell r="C17">
            <v>2160</v>
          </cell>
          <cell r="D17">
            <v>2134</v>
          </cell>
          <cell r="E17">
            <v>2123</v>
          </cell>
          <cell r="F17">
            <v>2137</v>
          </cell>
          <cell r="G17">
            <v>2242</v>
          </cell>
          <cell r="H17">
            <v>2510</v>
          </cell>
          <cell r="I17">
            <v>2668</v>
          </cell>
          <cell r="J17">
            <v>2772</v>
          </cell>
          <cell r="K17">
            <v>2945</v>
          </cell>
          <cell r="L17">
            <v>3046</v>
          </cell>
          <cell r="M17">
            <v>3131</v>
          </cell>
          <cell r="N17">
            <v>3138</v>
          </cell>
          <cell r="O17">
            <v>3128</v>
          </cell>
          <cell r="P17">
            <v>3090</v>
          </cell>
          <cell r="Q17">
            <v>3084</v>
          </cell>
          <cell r="R17">
            <v>3120</v>
          </cell>
          <cell r="S17">
            <v>3435</v>
          </cell>
          <cell r="T17">
            <v>3468</v>
          </cell>
          <cell r="U17">
            <v>3393</v>
          </cell>
          <cell r="V17">
            <v>3249</v>
          </cell>
          <cell r="W17">
            <v>2949</v>
          </cell>
          <cell r="X17">
            <v>2619</v>
          </cell>
          <cell r="Y17">
            <v>2409</v>
          </cell>
        </row>
        <row r="18">
          <cell r="A18">
            <v>43482</v>
          </cell>
          <cell r="B18">
            <v>2242</v>
          </cell>
          <cell r="C18">
            <v>2160</v>
          </cell>
          <cell r="D18">
            <v>2134</v>
          </cell>
          <cell r="E18">
            <v>2124</v>
          </cell>
          <cell r="F18">
            <v>2146</v>
          </cell>
          <cell r="G18">
            <v>2247</v>
          </cell>
          <cell r="H18">
            <v>2526</v>
          </cell>
          <cell r="I18">
            <v>2677</v>
          </cell>
          <cell r="J18">
            <v>2791</v>
          </cell>
          <cell r="K18">
            <v>2974</v>
          </cell>
          <cell r="L18">
            <v>3088</v>
          </cell>
          <cell r="M18">
            <v>3150</v>
          </cell>
          <cell r="N18">
            <v>3148</v>
          </cell>
          <cell r="O18">
            <v>3160</v>
          </cell>
          <cell r="P18">
            <v>3143</v>
          </cell>
          <cell r="Q18">
            <v>3132</v>
          </cell>
          <cell r="R18">
            <v>3185</v>
          </cell>
          <cell r="S18">
            <v>3462</v>
          </cell>
          <cell r="T18">
            <v>3500</v>
          </cell>
          <cell r="U18">
            <v>3375</v>
          </cell>
          <cell r="V18">
            <v>3238</v>
          </cell>
          <cell r="W18">
            <v>2947</v>
          </cell>
          <cell r="X18">
            <v>2615</v>
          </cell>
          <cell r="Y18">
            <v>2394</v>
          </cell>
        </row>
        <row r="19">
          <cell r="A19">
            <v>43483</v>
          </cell>
          <cell r="B19">
            <v>2236</v>
          </cell>
          <cell r="C19">
            <v>2156</v>
          </cell>
          <cell r="D19">
            <v>2124</v>
          </cell>
          <cell r="E19">
            <v>2123</v>
          </cell>
          <cell r="F19">
            <v>2135</v>
          </cell>
          <cell r="G19">
            <v>2234</v>
          </cell>
          <cell r="H19">
            <v>2486</v>
          </cell>
          <cell r="I19">
            <v>2657</v>
          </cell>
          <cell r="J19">
            <v>2792</v>
          </cell>
          <cell r="K19">
            <v>2992</v>
          </cell>
          <cell r="L19">
            <v>3155</v>
          </cell>
          <cell r="M19">
            <v>3217</v>
          </cell>
          <cell r="N19">
            <v>3209</v>
          </cell>
          <cell r="O19">
            <v>3183</v>
          </cell>
          <cell r="P19">
            <v>3135</v>
          </cell>
          <cell r="Q19">
            <v>3062</v>
          </cell>
          <cell r="R19">
            <v>3104</v>
          </cell>
          <cell r="S19">
            <v>3410</v>
          </cell>
          <cell r="T19">
            <v>3428</v>
          </cell>
          <cell r="U19">
            <v>3302</v>
          </cell>
          <cell r="V19">
            <v>3146</v>
          </cell>
          <cell r="W19">
            <v>2812</v>
          </cell>
          <cell r="X19">
            <v>2599</v>
          </cell>
          <cell r="Y19">
            <v>2409</v>
          </cell>
        </row>
        <row r="20">
          <cell r="A20">
            <v>43484</v>
          </cell>
          <cell r="B20">
            <v>2252</v>
          </cell>
          <cell r="C20">
            <v>2164</v>
          </cell>
          <cell r="D20">
            <v>2124</v>
          </cell>
          <cell r="E20">
            <v>2118</v>
          </cell>
          <cell r="F20">
            <v>2118</v>
          </cell>
          <cell r="G20">
            <v>2141</v>
          </cell>
          <cell r="H20">
            <v>2233</v>
          </cell>
          <cell r="I20">
            <v>2290</v>
          </cell>
          <cell r="J20">
            <v>2413</v>
          </cell>
          <cell r="K20">
            <v>2500</v>
          </cell>
          <cell r="L20">
            <v>2555</v>
          </cell>
          <cell r="M20">
            <v>2573</v>
          </cell>
          <cell r="N20">
            <v>2550</v>
          </cell>
          <cell r="O20">
            <v>2521</v>
          </cell>
          <cell r="P20">
            <v>2493</v>
          </cell>
          <cell r="Q20">
            <v>2487</v>
          </cell>
          <cell r="R20">
            <v>2539</v>
          </cell>
          <cell r="S20">
            <v>2806</v>
          </cell>
          <cell r="T20">
            <v>3034</v>
          </cell>
          <cell r="U20">
            <v>2924</v>
          </cell>
          <cell r="V20">
            <v>2771</v>
          </cell>
          <cell r="W20">
            <v>2660</v>
          </cell>
          <cell r="X20">
            <v>2522</v>
          </cell>
          <cell r="Y20">
            <v>2366</v>
          </cell>
        </row>
        <row r="21">
          <cell r="A21">
            <v>43485</v>
          </cell>
          <cell r="B21">
            <v>2234</v>
          </cell>
          <cell r="C21">
            <v>2156</v>
          </cell>
          <cell r="D21">
            <v>2124</v>
          </cell>
          <cell r="E21">
            <v>2105</v>
          </cell>
          <cell r="F21">
            <v>2103</v>
          </cell>
          <cell r="G21">
            <v>2124</v>
          </cell>
          <cell r="H21">
            <v>2154</v>
          </cell>
          <cell r="I21">
            <v>2168</v>
          </cell>
          <cell r="J21">
            <v>2242</v>
          </cell>
          <cell r="K21">
            <v>2332</v>
          </cell>
          <cell r="L21">
            <v>2383</v>
          </cell>
          <cell r="M21">
            <v>2411</v>
          </cell>
          <cell r="N21">
            <v>2420</v>
          </cell>
          <cell r="O21">
            <v>2411</v>
          </cell>
          <cell r="P21">
            <v>2399</v>
          </cell>
          <cell r="Q21">
            <v>2404</v>
          </cell>
          <cell r="R21">
            <v>2467</v>
          </cell>
          <cell r="S21">
            <v>2723</v>
          </cell>
          <cell r="T21">
            <v>2976</v>
          </cell>
          <cell r="U21">
            <v>2894</v>
          </cell>
          <cell r="V21">
            <v>2764</v>
          </cell>
          <cell r="W21">
            <v>2656</v>
          </cell>
          <cell r="X21">
            <v>2483</v>
          </cell>
          <cell r="Y21">
            <v>2306</v>
          </cell>
        </row>
        <row r="22">
          <cell r="A22">
            <v>43486</v>
          </cell>
          <cell r="B22">
            <v>2181</v>
          </cell>
          <cell r="C22">
            <v>2125</v>
          </cell>
          <cell r="D22">
            <v>2103</v>
          </cell>
          <cell r="E22">
            <v>2072</v>
          </cell>
          <cell r="F22">
            <v>2123</v>
          </cell>
          <cell r="G22">
            <v>2204</v>
          </cell>
          <cell r="H22">
            <v>2398</v>
          </cell>
          <cell r="I22">
            <v>2528</v>
          </cell>
          <cell r="J22">
            <v>2654</v>
          </cell>
          <cell r="K22">
            <v>2734</v>
          </cell>
          <cell r="L22">
            <v>2814</v>
          </cell>
          <cell r="M22">
            <v>2841</v>
          </cell>
          <cell r="N22">
            <v>2825</v>
          </cell>
          <cell r="O22">
            <v>2799</v>
          </cell>
          <cell r="P22">
            <v>2785</v>
          </cell>
          <cell r="Q22">
            <v>2763</v>
          </cell>
          <cell r="R22">
            <v>2821</v>
          </cell>
          <cell r="S22">
            <v>3290</v>
          </cell>
          <cell r="T22">
            <v>3416</v>
          </cell>
          <cell r="U22">
            <v>3326</v>
          </cell>
          <cell r="V22">
            <v>3201</v>
          </cell>
          <cell r="W22">
            <v>2861</v>
          </cell>
          <cell r="X22">
            <v>2593</v>
          </cell>
          <cell r="Y22">
            <v>2390</v>
          </cell>
        </row>
        <row r="23">
          <cell r="A23">
            <v>43487</v>
          </cell>
          <cell r="B23">
            <v>2234</v>
          </cell>
          <cell r="C23">
            <v>2156</v>
          </cell>
          <cell r="D23">
            <v>2125</v>
          </cell>
          <cell r="E23">
            <v>2123</v>
          </cell>
          <cell r="F23">
            <v>2135</v>
          </cell>
          <cell r="G23">
            <v>2250</v>
          </cell>
          <cell r="H23">
            <v>2520</v>
          </cell>
          <cell r="I23">
            <v>2680</v>
          </cell>
          <cell r="J23">
            <v>2798</v>
          </cell>
          <cell r="K23">
            <v>2933</v>
          </cell>
          <cell r="L23">
            <v>3018</v>
          </cell>
          <cell r="M23">
            <v>3056</v>
          </cell>
          <cell r="N23">
            <v>3041</v>
          </cell>
          <cell r="O23">
            <v>2986</v>
          </cell>
          <cell r="P23">
            <v>2972</v>
          </cell>
          <cell r="Q23">
            <v>2953</v>
          </cell>
          <cell r="R23">
            <v>3032</v>
          </cell>
          <cell r="S23">
            <v>3384</v>
          </cell>
          <cell r="T23">
            <v>3463</v>
          </cell>
          <cell r="U23">
            <v>3362</v>
          </cell>
          <cell r="V23">
            <v>3251</v>
          </cell>
          <cell r="W23">
            <v>2940</v>
          </cell>
          <cell r="X23">
            <v>2614</v>
          </cell>
          <cell r="Y23">
            <v>2403</v>
          </cell>
        </row>
        <row r="24">
          <cell r="A24">
            <v>43488</v>
          </cell>
          <cell r="B24">
            <v>2239</v>
          </cell>
          <cell r="C24">
            <v>2156</v>
          </cell>
          <cell r="D24">
            <v>2124</v>
          </cell>
          <cell r="E24">
            <v>2123</v>
          </cell>
          <cell r="F24">
            <v>2135</v>
          </cell>
          <cell r="G24">
            <v>2250</v>
          </cell>
          <cell r="H24">
            <v>2509</v>
          </cell>
          <cell r="I24">
            <v>2666</v>
          </cell>
          <cell r="J24">
            <v>2747</v>
          </cell>
          <cell r="K24">
            <v>2857</v>
          </cell>
          <cell r="L24">
            <v>3030</v>
          </cell>
          <cell r="M24">
            <v>3067</v>
          </cell>
          <cell r="N24">
            <v>3052</v>
          </cell>
          <cell r="O24">
            <v>3064</v>
          </cell>
          <cell r="P24">
            <v>3059</v>
          </cell>
          <cell r="Q24">
            <v>3003</v>
          </cell>
          <cell r="R24">
            <v>3099</v>
          </cell>
          <cell r="S24">
            <v>3366</v>
          </cell>
          <cell r="T24">
            <v>3450</v>
          </cell>
          <cell r="U24">
            <v>3335</v>
          </cell>
          <cell r="V24">
            <v>3219</v>
          </cell>
          <cell r="W24">
            <v>2885</v>
          </cell>
          <cell r="X24">
            <v>2614</v>
          </cell>
          <cell r="Y24">
            <v>2383</v>
          </cell>
        </row>
        <row r="25">
          <cell r="A25">
            <v>43489</v>
          </cell>
          <cell r="B25">
            <v>2233</v>
          </cell>
          <cell r="C25">
            <v>2148</v>
          </cell>
          <cell r="D25">
            <v>2124</v>
          </cell>
          <cell r="E25">
            <v>2117</v>
          </cell>
          <cell r="F25">
            <v>2134</v>
          </cell>
          <cell r="G25">
            <v>2240</v>
          </cell>
          <cell r="H25">
            <v>2504</v>
          </cell>
          <cell r="I25">
            <v>2659</v>
          </cell>
          <cell r="J25">
            <v>2749</v>
          </cell>
          <cell r="K25">
            <v>2863</v>
          </cell>
          <cell r="L25">
            <v>3024</v>
          </cell>
          <cell r="M25">
            <v>3081</v>
          </cell>
          <cell r="N25">
            <v>3040</v>
          </cell>
          <cell r="O25">
            <v>2999</v>
          </cell>
          <cell r="P25">
            <v>2968</v>
          </cell>
          <cell r="Q25">
            <v>2907</v>
          </cell>
          <cell r="R25">
            <v>2976</v>
          </cell>
          <cell r="S25">
            <v>3310</v>
          </cell>
          <cell r="T25">
            <v>3417</v>
          </cell>
          <cell r="U25">
            <v>3317</v>
          </cell>
          <cell r="V25">
            <v>3179</v>
          </cell>
          <cell r="W25">
            <v>2827</v>
          </cell>
          <cell r="X25">
            <v>2579</v>
          </cell>
          <cell r="Y25">
            <v>2369</v>
          </cell>
        </row>
        <row r="26">
          <cell r="A26">
            <v>43490</v>
          </cell>
          <cell r="B26">
            <v>2219</v>
          </cell>
          <cell r="C26">
            <v>2146</v>
          </cell>
          <cell r="D26">
            <v>2123</v>
          </cell>
          <cell r="E26">
            <v>2105</v>
          </cell>
          <cell r="F26">
            <v>2124</v>
          </cell>
          <cell r="G26">
            <v>2219</v>
          </cell>
          <cell r="H26">
            <v>2475</v>
          </cell>
          <cell r="I26">
            <v>2631</v>
          </cell>
          <cell r="J26">
            <v>2708</v>
          </cell>
          <cell r="K26">
            <v>2804</v>
          </cell>
          <cell r="L26">
            <v>2909</v>
          </cell>
          <cell r="M26">
            <v>2939</v>
          </cell>
          <cell r="N26">
            <v>2927</v>
          </cell>
          <cell r="O26">
            <v>2905</v>
          </cell>
          <cell r="P26">
            <v>2845</v>
          </cell>
          <cell r="Q26">
            <v>2813</v>
          </cell>
          <cell r="R26">
            <v>2870</v>
          </cell>
          <cell r="S26">
            <v>3257</v>
          </cell>
          <cell r="T26">
            <v>3330</v>
          </cell>
          <cell r="U26">
            <v>3193</v>
          </cell>
          <cell r="V26">
            <v>3026</v>
          </cell>
          <cell r="W26">
            <v>2753</v>
          </cell>
          <cell r="X26">
            <v>2564</v>
          </cell>
          <cell r="Y26">
            <v>2387</v>
          </cell>
        </row>
        <row r="27">
          <cell r="A27">
            <v>43491</v>
          </cell>
          <cell r="B27">
            <v>2240</v>
          </cell>
          <cell r="C27">
            <v>2156</v>
          </cell>
          <cell r="D27">
            <v>2124</v>
          </cell>
          <cell r="E27">
            <v>2103</v>
          </cell>
          <cell r="F27">
            <v>2108</v>
          </cell>
          <cell r="G27">
            <v>2137</v>
          </cell>
          <cell r="H27">
            <v>2219</v>
          </cell>
          <cell r="I27">
            <v>2269</v>
          </cell>
          <cell r="J27">
            <v>2379</v>
          </cell>
          <cell r="K27">
            <v>2466</v>
          </cell>
          <cell r="L27">
            <v>2517</v>
          </cell>
          <cell r="M27">
            <v>2534</v>
          </cell>
          <cell r="N27">
            <v>2517</v>
          </cell>
          <cell r="O27">
            <v>2483</v>
          </cell>
          <cell r="P27">
            <v>2460</v>
          </cell>
          <cell r="Q27">
            <v>2442</v>
          </cell>
          <cell r="R27">
            <v>2466</v>
          </cell>
          <cell r="S27">
            <v>2697</v>
          </cell>
          <cell r="T27">
            <v>2843</v>
          </cell>
          <cell r="U27">
            <v>2758</v>
          </cell>
          <cell r="V27">
            <v>2681</v>
          </cell>
          <cell r="W27">
            <v>2591</v>
          </cell>
          <cell r="X27">
            <v>2441</v>
          </cell>
          <cell r="Y27">
            <v>2292</v>
          </cell>
        </row>
        <row r="28">
          <cell r="A28">
            <v>43492</v>
          </cell>
          <cell r="B28">
            <v>2181</v>
          </cell>
          <cell r="C28">
            <v>2124</v>
          </cell>
          <cell r="D28">
            <v>2075</v>
          </cell>
          <cell r="E28">
            <v>2028</v>
          </cell>
          <cell r="F28">
            <v>2037</v>
          </cell>
          <cell r="G28">
            <v>2051</v>
          </cell>
          <cell r="H28">
            <v>2124</v>
          </cell>
          <cell r="I28">
            <v>2124</v>
          </cell>
          <cell r="J28">
            <v>2187</v>
          </cell>
          <cell r="K28">
            <v>2261</v>
          </cell>
          <cell r="L28">
            <v>2323</v>
          </cell>
          <cell r="M28">
            <v>2357</v>
          </cell>
          <cell r="N28">
            <v>2364</v>
          </cell>
          <cell r="O28">
            <v>2362</v>
          </cell>
          <cell r="P28">
            <v>2360</v>
          </cell>
          <cell r="Q28">
            <v>2364</v>
          </cell>
          <cell r="R28">
            <v>2429</v>
          </cell>
          <cell r="S28">
            <v>2650</v>
          </cell>
          <cell r="T28">
            <v>2837</v>
          </cell>
          <cell r="U28">
            <v>2802</v>
          </cell>
          <cell r="V28">
            <v>2720</v>
          </cell>
          <cell r="W28">
            <v>2621</v>
          </cell>
          <cell r="X28">
            <v>2440</v>
          </cell>
          <cell r="Y28">
            <v>2270</v>
          </cell>
        </row>
        <row r="29">
          <cell r="A29">
            <v>43493</v>
          </cell>
          <cell r="B29">
            <v>2156</v>
          </cell>
          <cell r="C29">
            <v>2123</v>
          </cell>
          <cell r="D29">
            <v>2066</v>
          </cell>
          <cell r="E29">
            <v>2046</v>
          </cell>
          <cell r="F29">
            <v>2105</v>
          </cell>
          <cell r="G29">
            <v>2193</v>
          </cell>
          <cell r="H29">
            <v>2410</v>
          </cell>
          <cell r="I29">
            <v>2533</v>
          </cell>
          <cell r="J29">
            <v>2638</v>
          </cell>
          <cell r="K29">
            <v>2705</v>
          </cell>
          <cell r="L29">
            <v>2766</v>
          </cell>
          <cell r="M29">
            <v>2808</v>
          </cell>
          <cell r="N29">
            <v>2801</v>
          </cell>
          <cell r="O29">
            <v>2823</v>
          </cell>
          <cell r="P29">
            <v>2793</v>
          </cell>
          <cell r="Q29">
            <v>2763</v>
          </cell>
          <cell r="R29">
            <v>2832</v>
          </cell>
          <cell r="S29">
            <v>3255</v>
          </cell>
          <cell r="T29">
            <v>3381</v>
          </cell>
          <cell r="U29">
            <v>3301</v>
          </cell>
          <cell r="V29">
            <v>3171</v>
          </cell>
          <cell r="W29">
            <v>2819</v>
          </cell>
          <cell r="X29">
            <v>2567</v>
          </cell>
          <cell r="Y29">
            <v>2368</v>
          </cell>
        </row>
        <row r="30">
          <cell r="A30">
            <v>43494</v>
          </cell>
          <cell r="B30">
            <v>2223</v>
          </cell>
          <cell r="C30">
            <v>2148</v>
          </cell>
          <cell r="D30">
            <v>2124</v>
          </cell>
          <cell r="E30">
            <v>2106</v>
          </cell>
          <cell r="F30">
            <v>2124</v>
          </cell>
          <cell r="G30">
            <v>2235</v>
          </cell>
          <cell r="H30">
            <v>2470</v>
          </cell>
          <cell r="I30">
            <v>2626</v>
          </cell>
          <cell r="J30">
            <v>2716</v>
          </cell>
          <cell r="K30">
            <v>2806</v>
          </cell>
          <cell r="L30">
            <v>2877</v>
          </cell>
          <cell r="M30">
            <v>2942</v>
          </cell>
          <cell r="N30">
            <v>2917</v>
          </cell>
          <cell r="O30">
            <v>2898</v>
          </cell>
          <cell r="P30">
            <v>2866</v>
          </cell>
          <cell r="Q30">
            <v>2847</v>
          </cell>
          <cell r="R30">
            <v>2903</v>
          </cell>
          <cell r="S30">
            <v>3259</v>
          </cell>
          <cell r="T30">
            <v>3387</v>
          </cell>
          <cell r="U30">
            <v>3282</v>
          </cell>
          <cell r="V30">
            <v>3165</v>
          </cell>
          <cell r="W30">
            <v>2824</v>
          </cell>
          <cell r="X30">
            <v>2566</v>
          </cell>
          <cell r="Y30">
            <v>2364</v>
          </cell>
        </row>
        <row r="31">
          <cell r="A31">
            <v>43495</v>
          </cell>
          <cell r="B31">
            <v>2231</v>
          </cell>
          <cell r="C31">
            <v>2148</v>
          </cell>
          <cell r="D31">
            <v>2123</v>
          </cell>
          <cell r="E31">
            <v>2105</v>
          </cell>
          <cell r="F31">
            <v>2124</v>
          </cell>
          <cell r="G31">
            <v>2233</v>
          </cell>
          <cell r="H31">
            <v>2482</v>
          </cell>
          <cell r="I31">
            <v>2628</v>
          </cell>
          <cell r="J31">
            <v>2706</v>
          </cell>
          <cell r="K31">
            <v>2789</v>
          </cell>
          <cell r="L31">
            <v>2810</v>
          </cell>
          <cell r="M31">
            <v>2868</v>
          </cell>
          <cell r="N31">
            <v>2881</v>
          </cell>
          <cell r="O31">
            <v>2892</v>
          </cell>
          <cell r="P31">
            <v>2852</v>
          </cell>
          <cell r="Q31">
            <v>2828</v>
          </cell>
          <cell r="R31">
            <v>2858</v>
          </cell>
          <cell r="S31">
            <v>3226</v>
          </cell>
          <cell r="T31">
            <v>3332</v>
          </cell>
          <cell r="U31">
            <v>3240</v>
          </cell>
          <cell r="V31">
            <v>3097</v>
          </cell>
          <cell r="W31">
            <v>2780</v>
          </cell>
          <cell r="X31">
            <v>2558</v>
          </cell>
          <cell r="Y31">
            <v>2358</v>
          </cell>
        </row>
        <row r="32">
          <cell r="A32">
            <v>43496</v>
          </cell>
          <cell r="B32">
            <v>2219</v>
          </cell>
          <cell r="C32">
            <v>2145</v>
          </cell>
          <cell r="D32">
            <v>2122</v>
          </cell>
          <cell r="E32">
            <v>2105</v>
          </cell>
          <cell r="F32">
            <v>2124</v>
          </cell>
          <cell r="G32">
            <v>2233</v>
          </cell>
          <cell r="H32">
            <v>2472</v>
          </cell>
          <cell r="I32">
            <v>2629</v>
          </cell>
          <cell r="J32">
            <v>2711</v>
          </cell>
          <cell r="K32">
            <v>2797</v>
          </cell>
          <cell r="L32">
            <v>2875</v>
          </cell>
          <cell r="M32">
            <v>2920</v>
          </cell>
          <cell r="N32">
            <v>2903</v>
          </cell>
          <cell r="O32">
            <v>2914</v>
          </cell>
          <cell r="P32">
            <v>2910</v>
          </cell>
          <cell r="Q32">
            <v>2861</v>
          </cell>
          <cell r="R32">
            <v>2913</v>
          </cell>
          <cell r="S32">
            <v>3266</v>
          </cell>
          <cell r="T32">
            <v>3342</v>
          </cell>
          <cell r="U32">
            <v>3129</v>
          </cell>
          <cell r="V32">
            <v>2919</v>
          </cell>
          <cell r="W32">
            <v>2681</v>
          </cell>
          <cell r="X32">
            <v>2476</v>
          </cell>
          <cell r="Y32">
            <v>2354</v>
          </cell>
        </row>
        <row r="33">
          <cell r="A33">
            <v>43497</v>
          </cell>
          <cell r="B33">
            <v>2262</v>
          </cell>
          <cell r="C33">
            <v>2173</v>
          </cell>
          <cell r="D33">
            <v>2115</v>
          </cell>
          <cell r="E33">
            <v>2089</v>
          </cell>
          <cell r="F33">
            <v>2132</v>
          </cell>
          <cell r="G33">
            <v>2268</v>
          </cell>
          <cell r="H33">
            <v>2537</v>
          </cell>
          <cell r="I33">
            <v>2719</v>
          </cell>
          <cell r="J33">
            <v>2799</v>
          </cell>
          <cell r="K33">
            <v>2917</v>
          </cell>
          <cell r="L33">
            <v>3029</v>
          </cell>
          <cell r="M33">
            <v>3082</v>
          </cell>
          <cell r="N33">
            <v>3078</v>
          </cell>
          <cell r="O33">
            <v>3049</v>
          </cell>
          <cell r="P33">
            <v>3035</v>
          </cell>
          <cell r="Q33">
            <v>2955</v>
          </cell>
          <cell r="R33">
            <v>2967</v>
          </cell>
          <cell r="S33">
            <v>3304</v>
          </cell>
          <cell r="T33">
            <v>3378</v>
          </cell>
          <cell r="U33">
            <v>3260</v>
          </cell>
          <cell r="V33">
            <v>3079</v>
          </cell>
          <cell r="W33">
            <v>2826</v>
          </cell>
          <cell r="X33">
            <v>2641</v>
          </cell>
          <cell r="Y33">
            <v>2437</v>
          </cell>
        </row>
        <row r="34">
          <cell r="A34">
            <v>43498</v>
          </cell>
          <cell r="B34">
            <v>2277</v>
          </cell>
          <cell r="C34">
            <v>2183</v>
          </cell>
          <cell r="D34">
            <v>2116</v>
          </cell>
          <cell r="E34">
            <v>2069</v>
          </cell>
          <cell r="F34">
            <v>2067</v>
          </cell>
          <cell r="G34">
            <v>2141</v>
          </cell>
          <cell r="H34">
            <v>2238</v>
          </cell>
          <cell r="I34">
            <v>2299</v>
          </cell>
          <cell r="J34">
            <v>2422</v>
          </cell>
          <cell r="K34">
            <v>2523</v>
          </cell>
          <cell r="L34">
            <v>2586</v>
          </cell>
          <cell r="M34">
            <v>2599</v>
          </cell>
          <cell r="N34">
            <v>2586</v>
          </cell>
          <cell r="O34">
            <v>2553</v>
          </cell>
          <cell r="P34">
            <v>2543</v>
          </cell>
          <cell r="Q34">
            <v>2540</v>
          </cell>
          <cell r="R34">
            <v>2568</v>
          </cell>
          <cell r="S34">
            <v>2770</v>
          </cell>
          <cell r="T34">
            <v>2947</v>
          </cell>
          <cell r="U34">
            <v>2869</v>
          </cell>
          <cell r="V34">
            <v>2785</v>
          </cell>
          <cell r="W34">
            <v>2675</v>
          </cell>
          <cell r="X34">
            <v>2530</v>
          </cell>
          <cell r="Y34">
            <v>2361</v>
          </cell>
        </row>
        <row r="35">
          <cell r="A35">
            <v>43499</v>
          </cell>
          <cell r="B35">
            <v>2228</v>
          </cell>
          <cell r="C35">
            <v>2140</v>
          </cell>
          <cell r="D35">
            <v>2068</v>
          </cell>
          <cell r="E35">
            <v>2006</v>
          </cell>
          <cell r="F35">
            <v>2011</v>
          </cell>
          <cell r="G35">
            <v>2055</v>
          </cell>
          <cell r="H35">
            <v>2107</v>
          </cell>
          <cell r="I35">
            <v>2132</v>
          </cell>
          <cell r="J35">
            <v>2226</v>
          </cell>
          <cell r="K35">
            <v>2323</v>
          </cell>
          <cell r="L35">
            <v>2402</v>
          </cell>
          <cell r="M35">
            <v>2433</v>
          </cell>
          <cell r="N35">
            <v>2463</v>
          </cell>
          <cell r="O35">
            <v>2472</v>
          </cell>
          <cell r="P35">
            <v>2479</v>
          </cell>
          <cell r="Q35">
            <v>2481</v>
          </cell>
          <cell r="R35">
            <v>2504</v>
          </cell>
          <cell r="S35">
            <v>2672</v>
          </cell>
          <cell r="T35">
            <v>2814</v>
          </cell>
          <cell r="U35">
            <v>2792</v>
          </cell>
          <cell r="V35">
            <v>2762</v>
          </cell>
          <cell r="W35">
            <v>2653</v>
          </cell>
          <cell r="X35">
            <v>2473</v>
          </cell>
          <cell r="Y35">
            <v>2301</v>
          </cell>
        </row>
        <row r="36">
          <cell r="A36">
            <v>43500</v>
          </cell>
          <cell r="B36">
            <v>2170</v>
          </cell>
          <cell r="C36">
            <v>2083</v>
          </cell>
          <cell r="D36">
            <v>2015</v>
          </cell>
          <cell r="E36">
            <v>1993</v>
          </cell>
          <cell r="F36">
            <v>2057</v>
          </cell>
          <cell r="G36">
            <v>2202</v>
          </cell>
          <cell r="H36">
            <v>2444</v>
          </cell>
          <cell r="I36">
            <v>2573</v>
          </cell>
          <cell r="J36">
            <v>2714</v>
          </cell>
          <cell r="K36">
            <v>2810</v>
          </cell>
          <cell r="L36">
            <v>2895</v>
          </cell>
          <cell r="M36">
            <v>2962</v>
          </cell>
          <cell r="N36">
            <v>2996</v>
          </cell>
          <cell r="O36">
            <v>3049</v>
          </cell>
          <cell r="P36">
            <v>3026</v>
          </cell>
          <cell r="Q36">
            <v>2976</v>
          </cell>
          <cell r="R36">
            <v>3004</v>
          </cell>
          <cell r="S36">
            <v>3287</v>
          </cell>
          <cell r="T36">
            <v>3428</v>
          </cell>
          <cell r="U36">
            <v>3327</v>
          </cell>
          <cell r="V36">
            <v>3198</v>
          </cell>
          <cell r="W36">
            <v>2856</v>
          </cell>
          <cell r="X36">
            <v>2623</v>
          </cell>
          <cell r="Y36">
            <v>2389</v>
          </cell>
        </row>
        <row r="37">
          <cell r="A37">
            <v>43501</v>
          </cell>
          <cell r="B37">
            <v>2233</v>
          </cell>
          <cell r="C37">
            <v>2144</v>
          </cell>
          <cell r="D37">
            <v>2078</v>
          </cell>
          <cell r="E37">
            <v>2050</v>
          </cell>
          <cell r="F37">
            <v>2096</v>
          </cell>
          <cell r="G37">
            <v>2235</v>
          </cell>
          <cell r="H37">
            <v>2506</v>
          </cell>
          <cell r="I37">
            <v>2666</v>
          </cell>
          <cell r="J37">
            <v>2790</v>
          </cell>
          <cell r="K37">
            <v>2907</v>
          </cell>
          <cell r="L37">
            <v>3019</v>
          </cell>
          <cell r="M37">
            <v>3122</v>
          </cell>
          <cell r="N37">
            <v>3136</v>
          </cell>
          <cell r="O37">
            <v>3147</v>
          </cell>
          <cell r="P37">
            <v>3137</v>
          </cell>
          <cell r="Q37">
            <v>3100</v>
          </cell>
          <cell r="R37">
            <v>3156</v>
          </cell>
          <cell r="S37">
            <v>3359</v>
          </cell>
          <cell r="T37">
            <v>3491</v>
          </cell>
          <cell r="U37">
            <v>3397</v>
          </cell>
          <cell r="V37">
            <v>3257</v>
          </cell>
          <cell r="W37">
            <v>2898</v>
          </cell>
          <cell r="X37">
            <v>2646</v>
          </cell>
          <cell r="Y37">
            <v>2412</v>
          </cell>
        </row>
        <row r="38">
          <cell r="A38">
            <v>43502</v>
          </cell>
          <cell r="B38">
            <v>2255</v>
          </cell>
          <cell r="C38">
            <v>2162</v>
          </cell>
          <cell r="D38">
            <v>2097</v>
          </cell>
          <cell r="E38">
            <v>2069</v>
          </cell>
          <cell r="F38">
            <v>2116</v>
          </cell>
          <cell r="G38">
            <v>2258</v>
          </cell>
          <cell r="H38">
            <v>2523</v>
          </cell>
          <cell r="I38">
            <v>2668</v>
          </cell>
          <cell r="J38">
            <v>2782</v>
          </cell>
          <cell r="K38">
            <v>2886</v>
          </cell>
          <cell r="L38">
            <v>2993</v>
          </cell>
          <cell r="M38">
            <v>3124</v>
          </cell>
          <cell r="N38">
            <v>3175</v>
          </cell>
          <cell r="O38">
            <v>2928</v>
          </cell>
          <cell r="P38">
            <v>3035</v>
          </cell>
          <cell r="Q38">
            <v>3014</v>
          </cell>
          <cell r="R38">
            <v>3055</v>
          </cell>
          <cell r="S38">
            <v>3298</v>
          </cell>
          <cell r="T38">
            <v>3433</v>
          </cell>
          <cell r="U38">
            <v>3374</v>
          </cell>
          <cell r="V38">
            <v>3262</v>
          </cell>
          <cell r="W38">
            <v>2972</v>
          </cell>
          <cell r="X38">
            <v>2738</v>
          </cell>
          <cell r="Y38">
            <v>2427</v>
          </cell>
        </row>
        <row r="39">
          <cell r="A39">
            <v>43503</v>
          </cell>
          <cell r="B39">
            <v>2267</v>
          </cell>
          <cell r="C39">
            <v>2176</v>
          </cell>
          <cell r="D39">
            <v>2116</v>
          </cell>
          <cell r="E39">
            <v>2091</v>
          </cell>
          <cell r="F39">
            <v>2137</v>
          </cell>
          <cell r="G39">
            <v>2278</v>
          </cell>
          <cell r="H39">
            <v>2532</v>
          </cell>
          <cell r="I39">
            <v>2683</v>
          </cell>
          <cell r="J39">
            <v>2797</v>
          </cell>
          <cell r="K39">
            <v>2913</v>
          </cell>
          <cell r="L39">
            <v>3057</v>
          </cell>
          <cell r="M39">
            <v>3189</v>
          </cell>
          <cell r="N39">
            <v>3213</v>
          </cell>
          <cell r="O39">
            <v>3244</v>
          </cell>
          <cell r="P39">
            <v>3251</v>
          </cell>
          <cell r="Q39">
            <v>3235</v>
          </cell>
          <cell r="R39">
            <v>3240</v>
          </cell>
          <cell r="S39">
            <v>3394</v>
          </cell>
          <cell r="T39">
            <v>3496</v>
          </cell>
          <cell r="U39">
            <v>3392</v>
          </cell>
          <cell r="V39">
            <v>3242</v>
          </cell>
          <cell r="W39">
            <v>2911</v>
          </cell>
          <cell r="X39">
            <v>2662</v>
          </cell>
          <cell r="Y39">
            <v>2440</v>
          </cell>
        </row>
        <row r="40">
          <cell r="A40">
            <v>43504</v>
          </cell>
          <cell r="B40">
            <v>2270</v>
          </cell>
          <cell r="C40">
            <v>2176</v>
          </cell>
          <cell r="D40">
            <v>2116</v>
          </cell>
          <cell r="E40">
            <v>2092</v>
          </cell>
          <cell r="F40">
            <v>2124</v>
          </cell>
          <cell r="G40">
            <v>2256</v>
          </cell>
          <cell r="H40">
            <v>2509</v>
          </cell>
          <cell r="I40">
            <v>2655</v>
          </cell>
          <cell r="J40">
            <v>2788</v>
          </cell>
          <cell r="K40">
            <v>2909</v>
          </cell>
          <cell r="L40">
            <v>3033</v>
          </cell>
          <cell r="M40">
            <v>3122</v>
          </cell>
          <cell r="N40">
            <v>3127</v>
          </cell>
          <cell r="O40">
            <v>3168</v>
          </cell>
          <cell r="P40">
            <v>3156</v>
          </cell>
          <cell r="Q40">
            <v>3108</v>
          </cell>
          <cell r="R40">
            <v>3146</v>
          </cell>
          <cell r="S40">
            <v>3319</v>
          </cell>
          <cell r="T40">
            <v>3457</v>
          </cell>
          <cell r="U40">
            <v>3299</v>
          </cell>
          <cell r="V40">
            <v>3117</v>
          </cell>
          <cell r="W40">
            <v>2846</v>
          </cell>
          <cell r="X40">
            <v>2653</v>
          </cell>
          <cell r="Y40">
            <v>2452</v>
          </cell>
        </row>
        <row r="41">
          <cell r="A41">
            <v>43505</v>
          </cell>
          <cell r="B41">
            <v>2301</v>
          </cell>
          <cell r="C41">
            <v>2202</v>
          </cell>
          <cell r="D41">
            <v>2141</v>
          </cell>
          <cell r="E41">
            <v>2096</v>
          </cell>
          <cell r="F41">
            <v>2100</v>
          </cell>
          <cell r="G41">
            <v>2165</v>
          </cell>
          <cell r="H41">
            <v>2249</v>
          </cell>
          <cell r="I41">
            <v>2317</v>
          </cell>
          <cell r="J41">
            <v>2435</v>
          </cell>
          <cell r="K41">
            <v>2544</v>
          </cell>
          <cell r="L41">
            <v>2607</v>
          </cell>
          <cell r="M41">
            <v>2613</v>
          </cell>
          <cell r="N41">
            <v>2601</v>
          </cell>
          <cell r="O41">
            <v>2564</v>
          </cell>
          <cell r="P41">
            <v>2541</v>
          </cell>
          <cell r="Q41">
            <v>2528</v>
          </cell>
          <cell r="R41">
            <v>2554</v>
          </cell>
          <cell r="S41">
            <v>2728</v>
          </cell>
          <cell r="T41">
            <v>2921</v>
          </cell>
          <cell r="U41">
            <v>2867</v>
          </cell>
          <cell r="V41">
            <v>2785</v>
          </cell>
          <cell r="W41">
            <v>2681</v>
          </cell>
          <cell r="X41">
            <v>2540</v>
          </cell>
          <cell r="Y41">
            <v>2373</v>
          </cell>
        </row>
        <row r="42">
          <cell r="A42">
            <v>43506</v>
          </cell>
          <cell r="B42">
            <v>2238</v>
          </cell>
          <cell r="C42">
            <v>2149</v>
          </cell>
          <cell r="D42">
            <v>2081</v>
          </cell>
          <cell r="E42">
            <v>2031</v>
          </cell>
          <cell r="F42">
            <v>2017</v>
          </cell>
          <cell r="G42">
            <v>2068</v>
          </cell>
          <cell r="H42">
            <v>2125</v>
          </cell>
          <cell r="I42">
            <v>2139</v>
          </cell>
          <cell r="J42">
            <v>2232</v>
          </cell>
          <cell r="K42">
            <v>2307</v>
          </cell>
          <cell r="L42">
            <v>2357</v>
          </cell>
          <cell r="M42">
            <v>2381</v>
          </cell>
          <cell r="N42">
            <v>2389</v>
          </cell>
          <cell r="O42">
            <v>2401</v>
          </cell>
          <cell r="P42">
            <v>2405</v>
          </cell>
          <cell r="Q42">
            <v>2409</v>
          </cell>
          <cell r="R42">
            <v>2466</v>
          </cell>
          <cell r="S42">
            <v>2646</v>
          </cell>
          <cell r="T42">
            <v>2858</v>
          </cell>
          <cell r="U42">
            <v>2848</v>
          </cell>
          <cell r="V42">
            <v>2784</v>
          </cell>
          <cell r="W42">
            <v>2667</v>
          </cell>
          <cell r="X42">
            <v>2497</v>
          </cell>
          <cell r="Y42">
            <v>2320</v>
          </cell>
        </row>
        <row r="43">
          <cell r="A43">
            <v>43507</v>
          </cell>
          <cell r="B43">
            <v>2179</v>
          </cell>
          <cell r="C43">
            <v>2066</v>
          </cell>
          <cell r="D43">
            <v>2016</v>
          </cell>
          <cell r="E43">
            <v>1965</v>
          </cell>
          <cell r="F43">
            <v>2050</v>
          </cell>
          <cell r="G43">
            <v>2194</v>
          </cell>
          <cell r="H43">
            <v>2387</v>
          </cell>
          <cell r="I43">
            <v>2520</v>
          </cell>
          <cell r="J43">
            <v>2651</v>
          </cell>
          <cell r="K43">
            <v>2748</v>
          </cell>
          <cell r="L43">
            <v>2814</v>
          </cell>
          <cell r="M43">
            <v>2857</v>
          </cell>
          <cell r="N43">
            <v>2855</v>
          </cell>
          <cell r="O43">
            <v>2869</v>
          </cell>
          <cell r="P43">
            <v>2850</v>
          </cell>
          <cell r="Q43">
            <v>2839</v>
          </cell>
          <cell r="R43">
            <v>2865</v>
          </cell>
          <cell r="S43">
            <v>3093</v>
          </cell>
          <cell r="T43">
            <v>3352</v>
          </cell>
          <cell r="U43">
            <v>3289</v>
          </cell>
          <cell r="V43">
            <v>3135</v>
          </cell>
          <cell r="W43">
            <v>2830</v>
          </cell>
          <cell r="X43">
            <v>2610</v>
          </cell>
          <cell r="Y43">
            <v>2398</v>
          </cell>
        </row>
        <row r="44">
          <cell r="A44">
            <v>43508</v>
          </cell>
          <cell r="B44">
            <v>2233</v>
          </cell>
          <cell r="C44">
            <v>2144</v>
          </cell>
          <cell r="D44">
            <v>2082</v>
          </cell>
          <cell r="E44">
            <v>2049</v>
          </cell>
          <cell r="F44">
            <v>2096</v>
          </cell>
          <cell r="G44">
            <v>2233</v>
          </cell>
          <cell r="H44">
            <v>2457</v>
          </cell>
          <cell r="I44">
            <v>2617</v>
          </cell>
          <cell r="J44">
            <v>2741</v>
          </cell>
          <cell r="K44">
            <v>2826</v>
          </cell>
          <cell r="L44">
            <v>2914</v>
          </cell>
          <cell r="M44">
            <v>2985</v>
          </cell>
          <cell r="N44">
            <v>3040</v>
          </cell>
          <cell r="O44">
            <v>3067</v>
          </cell>
          <cell r="P44">
            <v>3095</v>
          </cell>
          <cell r="Q44">
            <v>3071</v>
          </cell>
          <cell r="R44">
            <v>3084</v>
          </cell>
          <cell r="S44">
            <v>3232</v>
          </cell>
          <cell r="T44">
            <v>3406</v>
          </cell>
          <cell r="U44">
            <v>3321</v>
          </cell>
          <cell r="V44">
            <v>3166</v>
          </cell>
          <cell r="W44">
            <v>2851</v>
          </cell>
          <cell r="X44">
            <v>2619</v>
          </cell>
          <cell r="Y44">
            <v>2407</v>
          </cell>
        </row>
        <row r="45">
          <cell r="A45">
            <v>43509</v>
          </cell>
          <cell r="B45">
            <v>2235</v>
          </cell>
          <cell r="C45">
            <v>2144</v>
          </cell>
          <cell r="D45">
            <v>2088</v>
          </cell>
          <cell r="E45">
            <v>2055</v>
          </cell>
          <cell r="F45">
            <v>2096</v>
          </cell>
          <cell r="G45">
            <v>2233</v>
          </cell>
          <cell r="H45">
            <v>2480</v>
          </cell>
          <cell r="I45">
            <v>2660</v>
          </cell>
          <cell r="J45">
            <v>2777</v>
          </cell>
          <cell r="K45">
            <v>2930</v>
          </cell>
          <cell r="L45">
            <v>2975</v>
          </cell>
          <cell r="M45">
            <v>3113</v>
          </cell>
          <cell r="N45">
            <v>3142</v>
          </cell>
          <cell r="O45">
            <v>3133</v>
          </cell>
          <cell r="P45">
            <v>3116</v>
          </cell>
          <cell r="Q45">
            <v>3068</v>
          </cell>
          <cell r="R45">
            <v>3098</v>
          </cell>
          <cell r="S45">
            <v>3248</v>
          </cell>
          <cell r="T45">
            <v>3422</v>
          </cell>
          <cell r="U45">
            <v>3344</v>
          </cell>
          <cell r="V45">
            <v>3210</v>
          </cell>
          <cell r="W45">
            <v>2890</v>
          </cell>
          <cell r="X45">
            <v>2635</v>
          </cell>
          <cell r="Y45">
            <v>2421</v>
          </cell>
        </row>
        <row r="46">
          <cell r="A46">
            <v>43510</v>
          </cell>
          <cell r="B46">
            <v>2245</v>
          </cell>
          <cell r="C46">
            <v>2147</v>
          </cell>
          <cell r="D46">
            <v>2093</v>
          </cell>
          <cell r="E46">
            <v>2062</v>
          </cell>
          <cell r="F46">
            <v>2110</v>
          </cell>
          <cell r="G46">
            <v>2256</v>
          </cell>
          <cell r="H46">
            <v>2505</v>
          </cell>
          <cell r="I46">
            <v>2642</v>
          </cell>
          <cell r="J46">
            <v>2752</v>
          </cell>
          <cell r="K46">
            <v>2835</v>
          </cell>
          <cell r="L46">
            <v>2931</v>
          </cell>
          <cell r="M46">
            <v>3010</v>
          </cell>
          <cell r="N46">
            <v>3030</v>
          </cell>
          <cell r="O46">
            <v>3055</v>
          </cell>
          <cell r="P46">
            <v>3083</v>
          </cell>
          <cell r="Q46">
            <v>3051</v>
          </cell>
          <cell r="R46">
            <v>3045</v>
          </cell>
          <cell r="S46">
            <v>3215</v>
          </cell>
          <cell r="T46">
            <v>3402</v>
          </cell>
          <cell r="U46">
            <v>3308</v>
          </cell>
          <cell r="V46">
            <v>3181</v>
          </cell>
          <cell r="W46">
            <v>2863</v>
          </cell>
          <cell r="X46">
            <v>2628</v>
          </cell>
          <cell r="Y46">
            <v>2416</v>
          </cell>
        </row>
        <row r="47">
          <cell r="A47">
            <v>43511</v>
          </cell>
          <cell r="B47">
            <v>2254</v>
          </cell>
          <cell r="C47">
            <v>2157</v>
          </cell>
          <cell r="D47">
            <v>2094</v>
          </cell>
          <cell r="E47">
            <v>2056</v>
          </cell>
          <cell r="F47">
            <v>2104</v>
          </cell>
          <cell r="G47">
            <v>2233</v>
          </cell>
          <cell r="H47">
            <v>2469</v>
          </cell>
          <cell r="I47">
            <v>2623</v>
          </cell>
          <cell r="J47">
            <v>2759</v>
          </cell>
          <cell r="K47">
            <v>2880</v>
          </cell>
          <cell r="L47">
            <v>3012</v>
          </cell>
          <cell r="M47">
            <v>3115</v>
          </cell>
          <cell r="N47">
            <v>3161</v>
          </cell>
          <cell r="O47">
            <v>3183</v>
          </cell>
          <cell r="P47">
            <v>3191</v>
          </cell>
          <cell r="Q47">
            <v>3160</v>
          </cell>
          <cell r="R47">
            <v>3139</v>
          </cell>
          <cell r="S47">
            <v>3267</v>
          </cell>
          <cell r="T47">
            <v>3401</v>
          </cell>
          <cell r="U47">
            <v>3278</v>
          </cell>
          <cell r="V47">
            <v>3059</v>
          </cell>
          <cell r="W47">
            <v>2820</v>
          </cell>
          <cell r="X47">
            <v>2626</v>
          </cell>
          <cell r="Y47">
            <v>2437</v>
          </cell>
        </row>
        <row r="48">
          <cell r="A48">
            <v>43512</v>
          </cell>
          <cell r="B48">
            <v>2278</v>
          </cell>
          <cell r="C48">
            <v>2173</v>
          </cell>
          <cell r="D48">
            <v>2112</v>
          </cell>
          <cell r="E48">
            <v>2057</v>
          </cell>
          <cell r="F48">
            <v>2061</v>
          </cell>
          <cell r="G48">
            <v>2130</v>
          </cell>
          <cell r="H48">
            <v>2212</v>
          </cell>
          <cell r="I48">
            <v>2280</v>
          </cell>
          <cell r="J48">
            <v>2406</v>
          </cell>
          <cell r="K48">
            <v>2520</v>
          </cell>
          <cell r="L48">
            <v>2583</v>
          </cell>
          <cell r="M48">
            <v>2632</v>
          </cell>
          <cell r="N48">
            <v>2602</v>
          </cell>
          <cell r="O48">
            <v>2579</v>
          </cell>
          <cell r="P48">
            <v>2565</v>
          </cell>
          <cell r="Q48">
            <v>2551</v>
          </cell>
          <cell r="R48">
            <v>2587</v>
          </cell>
          <cell r="S48">
            <v>2718</v>
          </cell>
          <cell r="T48">
            <v>2907</v>
          </cell>
          <cell r="U48">
            <v>2847</v>
          </cell>
          <cell r="V48">
            <v>2776</v>
          </cell>
          <cell r="W48">
            <v>2670</v>
          </cell>
          <cell r="X48">
            <v>2520</v>
          </cell>
          <cell r="Y48">
            <v>2364</v>
          </cell>
        </row>
        <row r="49">
          <cell r="A49">
            <v>43513</v>
          </cell>
          <cell r="B49">
            <v>2225</v>
          </cell>
          <cell r="C49">
            <v>2132</v>
          </cell>
          <cell r="D49">
            <v>2055</v>
          </cell>
          <cell r="E49">
            <v>1986</v>
          </cell>
          <cell r="F49">
            <v>1978</v>
          </cell>
          <cell r="G49">
            <v>2047</v>
          </cell>
          <cell r="H49">
            <v>2093</v>
          </cell>
          <cell r="I49">
            <v>2116</v>
          </cell>
          <cell r="J49">
            <v>2201</v>
          </cell>
          <cell r="K49">
            <v>2280</v>
          </cell>
          <cell r="L49">
            <v>2334</v>
          </cell>
          <cell r="M49">
            <v>2355</v>
          </cell>
          <cell r="N49">
            <v>2365</v>
          </cell>
          <cell r="O49">
            <v>2358</v>
          </cell>
          <cell r="P49">
            <v>2357</v>
          </cell>
          <cell r="Q49">
            <v>2367</v>
          </cell>
          <cell r="R49">
            <v>2411</v>
          </cell>
          <cell r="S49">
            <v>2578</v>
          </cell>
          <cell r="T49">
            <v>2814</v>
          </cell>
          <cell r="U49">
            <v>2804</v>
          </cell>
          <cell r="V49">
            <v>2758</v>
          </cell>
          <cell r="W49">
            <v>2659</v>
          </cell>
          <cell r="X49">
            <v>2495</v>
          </cell>
          <cell r="Y49">
            <v>2328</v>
          </cell>
        </row>
        <row r="50">
          <cell r="A50">
            <v>43514</v>
          </cell>
          <cell r="B50">
            <v>2184</v>
          </cell>
          <cell r="C50">
            <v>2096</v>
          </cell>
          <cell r="D50">
            <v>2020</v>
          </cell>
          <cell r="E50">
            <v>1982</v>
          </cell>
          <cell r="F50">
            <v>2034</v>
          </cell>
          <cell r="G50">
            <v>2159</v>
          </cell>
          <cell r="H50">
            <v>2271</v>
          </cell>
          <cell r="I50">
            <v>2362</v>
          </cell>
          <cell r="J50">
            <v>2518</v>
          </cell>
          <cell r="K50">
            <v>2621</v>
          </cell>
          <cell r="L50">
            <v>2691</v>
          </cell>
          <cell r="M50">
            <v>2722</v>
          </cell>
          <cell r="N50">
            <v>2733</v>
          </cell>
          <cell r="O50">
            <v>2725</v>
          </cell>
          <cell r="P50">
            <v>2723</v>
          </cell>
          <cell r="Q50">
            <v>2716</v>
          </cell>
          <cell r="R50">
            <v>2744</v>
          </cell>
          <cell r="S50">
            <v>2879</v>
          </cell>
          <cell r="T50">
            <v>3292</v>
          </cell>
          <cell r="U50">
            <v>3228</v>
          </cell>
          <cell r="V50">
            <v>3077</v>
          </cell>
          <cell r="W50">
            <v>2808</v>
          </cell>
          <cell r="X50">
            <v>2600</v>
          </cell>
          <cell r="Y50">
            <v>2387</v>
          </cell>
        </row>
        <row r="51">
          <cell r="A51">
            <v>43515</v>
          </cell>
          <cell r="B51">
            <v>2231</v>
          </cell>
          <cell r="C51">
            <v>2144</v>
          </cell>
          <cell r="D51">
            <v>2089</v>
          </cell>
          <cell r="E51">
            <v>2066</v>
          </cell>
          <cell r="F51">
            <v>2116</v>
          </cell>
          <cell r="G51">
            <v>2262</v>
          </cell>
          <cell r="H51">
            <v>2517</v>
          </cell>
          <cell r="I51">
            <v>2665</v>
          </cell>
          <cell r="J51">
            <v>2804</v>
          </cell>
          <cell r="K51">
            <v>2902</v>
          </cell>
          <cell r="L51">
            <v>3008</v>
          </cell>
          <cell r="M51">
            <v>3088</v>
          </cell>
          <cell r="N51">
            <v>3091</v>
          </cell>
          <cell r="O51">
            <v>3080</v>
          </cell>
          <cell r="P51">
            <v>3063</v>
          </cell>
          <cell r="Q51">
            <v>2997</v>
          </cell>
          <cell r="R51">
            <v>2994</v>
          </cell>
          <cell r="S51">
            <v>3264</v>
          </cell>
          <cell r="T51">
            <v>3481</v>
          </cell>
          <cell r="U51">
            <v>3429</v>
          </cell>
          <cell r="V51">
            <v>3293</v>
          </cell>
          <cell r="W51">
            <v>2970</v>
          </cell>
          <cell r="X51">
            <v>2683</v>
          </cell>
          <cell r="Y51">
            <v>2449</v>
          </cell>
        </row>
        <row r="52">
          <cell r="A52">
            <v>43516</v>
          </cell>
          <cell r="B52">
            <v>2287</v>
          </cell>
          <cell r="C52">
            <v>2193</v>
          </cell>
          <cell r="D52">
            <v>2132</v>
          </cell>
          <cell r="E52">
            <v>2110</v>
          </cell>
          <cell r="F52">
            <v>2144</v>
          </cell>
          <cell r="G52">
            <v>2290</v>
          </cell>
          <cell r="H52">
            <v>2529</v>
          </cell>
          <cell r="I52">
            <v>2694</v>
          </cell>
          <cell r="J52">
            <v>2786</v>
          </cell>
          <cell r="K52">
            <v>2861</v>
          </cell>
          <cell r="L52">
            <v>2941</v>
          </cell>
          <cell r="M52">
            <v>3006</v>
          </cell>
          <cell r="N52">
            <v>3003</v>
          </cell>
          <cell r="O52">
            <v>3024</v>
          </cell>
          <cell r="P52">
            <v>3021</v>
          </cell>
          <cell r="Q52">
            <v>2968</v>
          </cell>
          <cell r="R52">
            <v>3018</v>
          </cell>
          <cell r="S52">
            <v>3225</v>
          </cell>
          <cell r="T52">
            <v>3440</v>
          </cell>
          <cell r="U52">
            <v>3412</v>
          </cell>
          <cell r="V52">
            <v>3302</v>
          </cell>
          <cell r="W52">
            <v>2981</v>
          </cell>
          <cell r="X52">
            <v>2702</v>
          </cell>
          <cell r="Y52">
            <v>2461</v>
          </cell>
        </row>
        <row r="53">
          <cell r="A53">
            <v>43517</v>
          </cell>
          <cell r="B53">
            <v>2286</v>
          </cell>
          <cell r="C53">
            <v>2194</v>
          </cell>
          <cell r="D53">
            <v>2138</v>
          </cell>
          <cell r="E53">
            <v>2110</v>
          </cell>
          <cell r="F53">
            <v>2156</v>
          </cell>
          <cell r="G53">
            <v>2287</v>
          </cell>
          <cell r="H53">
            <v>2539</v>
          </cell>
          <cell r="I53">
            <v>2704</v>
          </cell>
          <cell r="J53">
            <v>2800</v>
          </cell>
          <cell r="K53">
            <v>2904</v>
          </cell>
          <cell r="L53">
            <v>2992</v>
          </cell>
          <cell r="M53">
            <v>3083</v>
          </cell>
          <cell r="N53">
            <v>3099</v>
          </cell>
          <cell r="O53">
            <v>3119</v>
          </cell>
          <cell r="P53">
            <v>3120</v>
          </cell>
          <cell r="Q53">
            <v>3069</v>
          </cell>
          <cell r="R53">
            <v>3087</v>
          </cell>
          <cell r="S53">
            <v>3269</v>
          </cell>
          <cell r="T53">
            <v>3503</v>
          </cell>
          <cell r="U53">
            <v>3426</v>
          </cell>
          <cell r="V53">
            <v>3316</v>
          </cell>
          <cell r="W53">
            <v>2995</v>
          </cell>
          <cell r="X53">
            <v>2722</v>
          </cell>
          <cell r="Y53">
            <v>2490</v>
          </cell>
        </row>
        <row r="54">
          <cell r="A54">
            <v>43518</v>
          </cell>
          <cell r="B54">
            <v>2303</v>
          </cell>
          <cell r="C54">
            <v>2200</v>
          </cell>
          <cell r="D54">
            <v>2141</v>
          </cell>
          <cell r="E54">
            <v>2123</v>
          </cell>
          <cell r="F54">
            <v>2156</v>
          </cell>
          <cell r="G54">
            <v>2285</v>
          </cell>
          <cell r="H54">
            <v>2514</v>
          </cell>
          <cell r="I54">
            <v>2661</v>
          </cell>
          <cell r="J54">
            <v>2775</v>
          </cell>
          <cell r="K54">
            <v>2851</v>
          </cell>
          <cell r="L54">
            <v>2933</v>
          </cell>
          <cell r="M54">
            <v>2999</v>
          </cell>
          <cell r="N54">
            <v>2984</v>
          </cell>
          <cell r="O54">
            <v>3016</v>
          </cell>
          <cell r="P54">
            <v>2979</v>
          </cell>
          <cell r="Q54">
            <v>2954</v>
          </cell>
          <cell r="R54">
            <v>2959</v>
          </cell>
          <cell r="S54">
            <v>3176</v>
          </cell>
          <cell r="T54">
            <v>3387</v>
          </cell>
          <cell r="U54">
            <v>3332</v>
          </cell>
          <cell r="V54">
            <v>3179</v>
          </cell>
          <cell r="W54">
            <v>2883</v>
          </cell>
          <cell r="X54">
            <v>2682</v>
          </cell>
          <cell r="Y54">
            <v>2477</v>
          </cell>
        </row>
        <row r="55">
          <cell r="A55">
            <v>43519</v>
          </cell>
          <cell r="B55">
            <v>2313</v>
          </cell>
          <cell r="C55">
            <v>2212</v>
          </cell>
          <cell r="D55">
            <v>2144</v>
          </cell>
          <cell r="E55">
            <v>2102</v>
          </cell>
          <cell r="F55">
            <v>2110</v>
          </cell>
          <cell r="G55">
            <v>2176</v>
          </cell>
          <cell r="H55">
            <v>2247</v>
          </cell>
          <cell r="I55">
            <v>2313</v>
          </cell>
          <cell r="J55">
            <v>2413</v>
          </cell>
          <cell r="K55">
            <v>2508</v>
          </cell>
          <cell r="L55">
            <v>2556</v>
          </cell>
          <cell r="M55">
            <v>2572</v>
          </cell>
          <cell r="N55">
            <v>2551</v>
          </cell>
          <cell r="O55">
            <v>2526</v>
          </cell>
          <cell r="P55">
            <v>2516</v>
          </cell>
          <cell r="Q55">
            <v>2498</v>
          </cell>
          <cell r="R55">
            <v>2518</v>
          </cell>
          <cell r="S55">
            <v>2673</v>
          </cell>
          <cell r="T55">
            <v>2925</v>
          </cell>
          <cell r="U55">
            <v>2882</v>
          </cell>
          <cell r="V55">
            <v>2806</v>
          </cell>
          <cell r="W55">
            <v>2711</v>
          </cell>
          <cell r="X55">
            <v>2562</v>
          </cell>
          <cell r="Y55">
            <v>2410</v>
          </cell>
        </row>
        <row r="56">
          <cell r="A56">
            <v>43520</v>
          </cell>
          <cell r="B56">
            <v>2272</v>
          </cell>
          <cell r="C56">
            <v>2179</v>
          </cell>
          <cell r="D56">
            <v>2115</v>
          </cell>
          <cell r="E56">
            <v>2074</v>
          </cell>
          <cell r="F56">
            <v>2066</v>
          </cell>
          <cell r="G56">
            <v>2116</v>
          </cell>
          <cell r="H56">
            <v>2144</v>
          </cell>
          <cell r="I56">
            <v>2167</v>
          </cell>
          <cell r="J56">
            <v>2233</v>
          </cell>
          <cell r="K56">
            <v>2317</v>
          </cell>
          <cell r="L56">
            <v>2378</v>
          </cell>
          <cell r="M56">
            <v>2400</v>
          </cell>
          <cell r="N56">
            <v>2415</v>
          </cell>
          <cell r="O56">
            <v>2396</v>
          </cell>
          <cell r="P56">
            <v>2403</v>
          </cell>
          <cell r="Q56">
            <v>2415</v>
          </cell>
          <cell r="R56">
            <v>2458</v>
          </cell>
          <cell r="S56">
            <v>2617</v>
          </cell>
          <cell r="T56">
            <v>2861</v>
          </cell>
          <cell r="U56">
            <v>2903</v>
          </cell>
          <cell r="V56">
            <v>2827</v>
          </cell>
          <cell r="W56">
            <v>2740</v>
          </cell>
          <cell r="X56">
            <v>2546</v>
          </cell>
          <cell r="Y56">
            <v>2362</v>
          </cell>
        </row>
        <row r="57">
          <cell r="A57">
            <v>43521</v>
          </cell>
          <cell r="B57">
            <v>2217</v>
          </cell>
          <cell r="C57">
            <v>2116</v>
          </cell>
          <cell r="D57">
            <v>2097</v>
          </cell>
          <cell r="E57">
            <v>2059</v>
          </cell>
          <cell r="F57">
            <v>2124</v>
          </cell>
          <cell r="G57">
            <v>2260</v>
          </cell>
          <cell r="H57">
            <v>2475</v>
          </cell>
          <cell r="I57">
            <v>2608</v>
          </cell>
          <cell r="J57">
            <v>2728</v>
          </cell>
          <cell r="K57">
            <v>2794</v>
          </cell>
          <cell r="L57">
            <v>2858</v>
          </cell>
          <cell r="M57">
            <v>2892</v>
          </cell>
          <cell r="N57">
            <v>2883</v>
          </cell>
          <cell r="O57">
            <v>2877</v>
          </cell>
          <cell r="P57">
            <v>2875</v>
          </cell>
          <cell r="Q57">
            <v>2854</v>
          </cell>
          <cell r="R57">
            <v>2865</v>
          </cell>
          <cell r="S57">
            <v>3061</v>
          </cell>
          <cell r="T57">
            <v>3404</v>
          </cell>
          <cell r="U57">
            <v>3373</v>
          </cell>
          <cell r="V57">
            <v>3281</v>
          </cell>
          <cell r="W57">
            <v>2960</v>
          </cell>
          <cell r="X57">
            <v>2692</v>
          </cell>
          <cell r="Y57">
            <v>2464</v>
          </cell>
        </row>
        <row r="58">
          <cell r="A58">
            <v>43522</v>
          </cell>
          <cell r="B58">
            <v>2299</v>
          </cell>
          <cell r="C58">
            <v>2212</v>
          </cell>
          <cell r="D58">
            <v>2144</v>
          </cell>
          <cell r="E58">
            <v>2132</v>
          </cell>
          <cell r="F58">
            <v>2176</v>
          </cell>
          <cell r="G58">
            <v>2322</v>
          </cell>
          <cell r="H58">
            <v>2556</v>
          </cell>
          <cell r="I58">
            <v>2713</v>
          </cell>
          <cell r="J58">
            <v>2798</v>
          </cell>
          <cell r="K58">
            <v>2893</v>
          </cell>
          <cell r="L58">
            <v>2956</v>
          </cell>
          <cell r="M58">
            <v>3043</v>
          </cell>
          <cell r="N58">
            <v>3005</v>
          </cell>
          <cell r="O58">
            <v>2988</v>
          </cell>
          <cell r="P58">
            <v>2963</v>
          </cell>
          <cell r="Q58">
            <v>2929</v>
          </cell>
          <cell r="R58">
            <v>2933</v>
          </cell>
          <cell r="S58">
            <v>3158</v>
          </cell>
          <cell r="T58">
            <v>3469</v>
          </cell>
          <cell r="U58">
            <v>3445</v>
          </cell>
          <cell r="V58">
            <v>3325</v>
          </cell>
          <cell r="W58">
            <v>3015</v>
          </cell>
          <cell r="X58">
            <v>2697</v>
          </cell>
          <cell r="Y58">
            <v>2470</v>
          </cell>
        </row>
        <row r="59">
          <cell r="A59">
            <v>43523</v>
          </cell>
          <cell r="B59">
            <v>2317</v>
          </cell>
          <cell r="C59">
            <v>2223</v>
          </cell>
          <cell r="D59">
            <v>2165</v>
          </cell>
          <cell r="E59">
            <v>2144</v>
          </cell>
          <cell r="F59">
            <v>2186</v>
          </cell>
          <cell r="G59">
            <v>2342</v>
          </cell>
          <cell r="H59">
            <v>2585</v>
          </cell>
          <cell r="I59">
            <v>2728</v>
          </cell>
          <cell r="J59">
            <v>2809</v>
          </cell>
          <cell r="K59">
            <v>2894</v>
          </cell>
          <cell r="L59">
            <v>2972</v>
          </cell>
          <cell r="M59">
            <v>3013</v>
          </cell>
          <cell r="N59">
            <v>2970</v>
          </cell>
          <cell r="O59">
            <v>3000</v>
          </cell>
          <cell r="P59">
            <v>2990</v>
          </cell>
          <cell r="Q59">
            <v>2953</v>
          </cell>
          <cell r="R59">
            <v>2980</v>
          </cell>
          <cell r="S59">
            <v>3211</v>
          </cell>
          <cell r="T59">
            <v>3472</v>
          </cell>
          <cell r="U59">
            <v>3414</v>
          </cell>
          <cell r="V59">
            <v>3275</v>
          </cell>
          <cell r="W59">
            <v>2946</v>
          </cell>
          <cell r="X59">
            <v>2679</v>
          </cell>
          <cell r="Y59">
            <v>2450</v>
          </cell>
        </row>
        <row r="60">
          <cell r="A60">
            <v>43524</v>
          </cell>
          <cell r="B60">
            <v>2285</v>
          </cell>
          <cell r="C60">
            <v>2186</v>
          </cell>
          <cell r="D60">
            <v>2134</v>
          </cell>
          <cell r="E60">
            <v>2109</v>
          </cell>
          <cell r="F60">
            <v>2149</v>
          </cell>
          <cell r="G60">
            <v>2287</v>
          </cell>
          <cell r="H60">
            <v>2525</v>
          </cell>
          <cell r="I60">
            <v>2668</v>
          </cell>
          <cell r="J60">
            <v>2780</v>
          </cell>
          <cell r="K60">
            <v>2846</v>
          </cell>
          <cell r="L60">
            <v>2950</v>
          </cell>
          <cell r="M60">
            <v>3039</v>
          </cell>
          <cell r="N60">
            <v>3009</v>
          </cell>
          <cell r="O60">
            <v>3040</v>
          </cell>
          <cell r="P60">
            <v>3004</v>
          </cell>
          <cell r="Q60">
            <v>2942</v>
          </cell>
          <cell r="R60">
            <v>2926</v>
          </cell>
          <cell r="S60">
            <v>3101</v>
          </cell>
          <cell r="T60">
            <v>3410</v>
          </cell>
          <cell r="U60">
            <v>3366</v>
          </cell>
          <cell r="V60">
            <v>3234</v>
          </cell>
          <cell r="W60">
            <v>2905</v>
          </cell>
          <cell r="X60">
            <v>2644</v>
          </cell>
          <cell r="Y60">
            <v>2421</v>
          </cell>
        </row>
        <row r="61">
          <cell r="A61">
            <v>43525</v>
          </cell>
          <cell r="B61">
            <v>2279</v>
          </cell>
          <cell r="C61">
            <v>2209</v>
          </cell>
          <cell r="D61">
            <v>2166</v>
          </cell>
          <cell r="E61">
            <v>2163</v>
          </cell>
          <cell r="F61">
            <v>2169</v>
          </cell>
          <cell r="G61">
            <v>2282</v>
          </cell>
          <cell r="H61">
            <v>2495</v>
          </cell>
          <cell r="I61">
            <v>2648</v>
          </cell>
          <cell r="J61">
            <v>2789</v>
          </cell>
          <cell r="K61">
            <v>2911</v>
          </cell>
          <cell r="L61">
            <v>3032</v>
          </cell>
          <cell r="M61">
            <v>3119</v>
          </cell>
          <cell r="N61">
            <v>3137</v>
          </cell>
          <cell r="O61">
            <v>3190</v>
          </cell>
          <cell r="P61">
            <v>3173</v>
          </cell>
          <cell r="Q61">
            <v>3088</v>
          </cell>
          <cell r="R61">
            <v>3069</v>
          </cell>
          <cell r="S61">
            <v>3255</v>
          </cell>
          <cell r="T61">
            <v>3574</v>
          </cell>
          <cell r="U61">
            <v>3443</v>
          </cell>
          <cell r="V61">
            <v>3226</v>
          </cell>
          <cell r="W61">
            <v>2873</v>
          </cell>
          <cell r="X61">
            <v>2634</v>
          </cell>
          <cell r="Y61">
            <v>2441</v>
          </cell>
        </row>
        <row r="62">
          <cell r="A62">
            <v>43526</v>
          </cell>
          <cell r="B62">
            <v>2303</v>
          </cell>
          <cell r="C62">
            <v>2227</v>
          </cell>
          <cell r="D62">
            <v>2173</v>
          </cell>
          <cell r="E62">
            <v>2163</v>
          </cell>
          <cell r="F62">
            <v>2164</v>
          </cell>
          <cell r="G62">
            <v>2208</v>
          </cell>
          <cell r="H62">
            <v>2245</v>
          </cell>
          <cell r="I62">
            <v>2306</v>
          </cell>
          <cell r="J62">
            <v>2433</v>
          </cell>
          <cell r="K62">
            <v>2545</v>
          </cell>
          <cell r="L62">
            <v>2608</v>
          </cell>
          <cell r="M62">
            <v>2621</v>
          </cell>
          <cell r="N62">
            <v>2621</v>
          </cell>
          <cell r="O62">
            <v>2581</v>
          </cell>
          <cell r="P62">
            <v>2568</v>
          </cell>
          <cell r="Q62">
            <v>2553</v>
          </cell>
          <cell r="R62">
            <v>2586</v>
          </cell>
          <cell r="S62">
            <v>2699</v>
          </cell>
          <cell r="T62">
            <v>2975</v>
          </cell>
          <cell r="U62">
            <v>2949</v>
          </cell>
          <cell r="V62">
            <v>2839</v>
          </cell>
          <cell r="W62">
            <v>2729</v>
          </cell>
          <cell r="X62">
            <v>2556</v>
          </cell>
          <cell r="Y62">
            <v>2412</v>
          </cell>
        </row>
        <row r="63">
          <cell r="A63">
            <v>43527</v>
          </cell>
          <cell r="B63">
            <v>2269</v>
          </cell>
          <cell r="C63">
            <v>2196</v>
          </cell>
          <cell r="D63">
            <v>2163</v>
          </cell>
          <cell r="E63">
            <v>2137</v>
          </cell>
          <cell r="F63">
            <v>2142</v>
          </cell>
          <cell r="G63">
            <v>2160</v>
          </cell>
          <cell r="H63">
            <v>2164</v>
          </cell>
          <cell r="I63">
            <v>2169</v>
          </cell>
          <cell r="J63">
            <v>2244</v>
          </cell>
          <cell r="K63">
            <v>2320</v>
          </cell>
          <cell r="L63">
            <v>2392</v>
          </cell>
          <cell r="M63">
            <v>2425</v>
          </cell>
          <cell r="N63">
            <v>2432</v>
          </cell>
          <cell r="O63">
            <v>2429</v>
          </cell>
          <cell r="P63">
            <v>2429</v>
          </cell>
          <cell r="Q63">
            <v>2430</v>
          </cell>
          <cell r="R63">
            <v>2471</v>
          </cell>
          <cell r="S63">
            <v>2621</v>
          </cell>
          <cell r="T63">
            <v>2917</v>
          </cell>
          <cell r="U63">
            <v>2943</v>
          </cell>
          <cell r="V63">
            <v>2835</v>
          </cell>
          <cell r="W63">
            <v>2733</v>
          </cell>
          <cell r="X63">
            <v>2540</v>
          </cell>
          <cell r="Y63">
            <v>2369</v>
          </cell>
        </row>
        <row r="64">
          <cell r="A64">
            <v>43528</v>
          </cell>
          <cell r="B64">
            <v>2234</v>
          </cell>
          <cell r="C64">
            <v>2169</v>
          </cell>
          <cell r="D64">
            <v>2152</v>
          </cell>
          <cell r="E64">
            <v>2144</v>
          </cell>
          <cell r="F64">
            <v>2163</v>
          </cell>
          <cell r="G64">
            <v>2268</v>
          </cell>
          <cell r="H64">
            <v>2432</v>
          </cell>
          <cell r="I64">
            <v>2576</v>
          </cell>
          <cell r="J64">
            <v>2702</v>
          </cell>
          <cell r="K64">
            <v>2788</v>
          </cell>
          <cell r="L64">
            <v>2841</v>
          </cell>
          <cell r="M64">
            <v>2880</v>
          </cell>
          <cell r="N64">
            <v>2896</v>
          </cell>
          <cell r="O64">
            <v>2886</v>
          </cell>
          <cell r="P64">
            <v>2879</v>
          </cell>
          <cell r="Q64">
            <v>2854</v>
          </cell>
          <cell r="R64">
            <v>2855</v>
          </cell>
          <cell r="S64">
            <v>3029</v>
          </cell>
          <cell r="T64">
            <v>3525</v>
          </cell>
          <cell r="U64">
            <v>3473</v>
          </cell>
          <cell r="V64">
            <v>3298</v>
          </cell>
          <cell r="W64">
            <v>2939</v>
          </cell>
          <cell r="X64">
            <v>2650</v>
          </cell>
          <cell r="Y64">
            <v>2431</v>
          </cell>
        </row>
        <row r="65">
          <cell r="A65">
            <v>43529</v>
          </cell>
          <cell r="B65">
            <v>2276</v>
          </cell>
          <cell r="C65">
            <v>2206</v>
          </cell>
          <cell r="D65">
            <v>2166</v>
          </cell>
          <cell r="E65">
            <v>2160</v>
          </cell>
          <cell r="F65">
            <v>2177</v>
          </cell>
          <cell r="G65">
            <v>2291</v>
          </cell>
          <cell r="H65">
            <v>2495</v>
          </cell>
          <cell r="I65">
            <v>2651</v>
          </cell>
          <cell r="J65">
            <v>2772</v>
          </cell>
          <cell r="K65">
            <v>2838</v>
          </cell>
          <cell r="L65">
            <v>2922</v>
          </cell>
          <cell r="M65">
            <v>2953</v>
          </cell>
          <cell r="N65">
            <v>2935</v>
          </cell>
          <cell r="O65">
            <v>2934</v>
          </cell>
          <cell r="P65">
            <v>2937</v>
          </cell>
          <cell r="Q65">
            <v>2905</v>
          </cell>
          <cell r="R65">
            <v>2897</v>
          </cell>
          <cell r="S65">
            <v>3068</v>
          </cell>
          <cell r="T65">
            <v>3490</v>
          </cell>
          <cell r="U65">
            <v>3456</v>
          </cell>
          <cell r="V65">
            <v>3274</v>
          </cell>
          <cell r="W65">
            <v>2915</v>
          </cell>
          <cell r="X65">
            <v>2639</v>
          </cell>
          <cell r="Y65">
            <v>2429</v>
          </cell>
        </row>
        <row r="66">
          <cell r="A66">
            <v>43530</v>
          </cell>
          <cell r="B66">
            <v>2271</v>
          </cell>
          <cell r="C66">
            <v>2197</v>
          </cell>
          <cell r="D66">
            <v>2163</v>
          </cell>
          <cell r="E66">
            <v>2157</v>
          </cell>
          <cell r="F66">
            <v>2169</v>
          </cell>
          <cell r="G66">
            <v>2291</v>
          </cell>
          <cell r="H66">
            <v>2502</v>
          </cell>
          <cell r="I66">
            <v>2662</v>
          </cell>
          <cell r="J66">
            <v>2791</v>
          </cell>
          <cell r="K66">
            <v>2924</v>
          </cell>
          <cell r="L66">
            <v>3056</v>
          </cell>
          <cell r="M66">
            <v>3132</v>
          </cell>
          <cell r="N66">
            <v>3171</v>
          </cell>
          <cell r="O66">
            <v>3223</v>
          </cell>
          <cell r="P66">
            <v>3197</v>
          </cell>
          <cell r="Q66">
            <v>3143</v>
          </cell>
          <cell r="R66">
            <v>3185</v>
          </cell>
          <cell r="S66">
            <v>3313</v>
          </cell>
          <cell r="T66">
            <v>3622</v>
          </cell>
          <cell r="U66">
            <v>3584</v>
          </cell>
          <cell r="V66">
            <v>3383</v>
          </cell>
          <cell r="W66">
            <v>2983</v>
          </cell>
          <cell r="X66">
            <v>2675</v>
          </cell>
          <cell r="Y66">
            <v>2443</v>
          </cell>
        </row>
        <row r="67">
          <cell r="A67">
            <v>43531</v>
          </cell>
          <cell r="B67">
            <v>2291</v>
          </cell>
          <cell r="C67">
            <v>2217</v>
          </cell>
          <cell r="D67">
            <v>2169</v>
          </cell>
          <cell r="E67">
            <v>2163</v>
          </cell>
          <cell r="F67">
            <v>2192</v>
          </cell>
          <cell r="G67">
            <v>2306</v>
          </cell>
          <cell r="H67">
            <v>2495</v>
          </cell>
          <cell r="I67">
            <v>2657</v>
          </cell>
          <cell r="J67">
            <v>2782</v>
          </cell>
          <cell r="K67">
            <v>2921</v>
          </cell>
          <cell r="L67">
            <v>3074</v>
          </cell>
          <cell r="M67">
            <v>3215</v>
          </cell>
          <cell r="N67">
            <v>3241</v>
          </cell>
          <cell r="O67">
            <v>3295</v>
          </cell>
          <cell r="P67">
            <v>3294</v>
          </cell>
          <cell r="Q67">
            <v>3262</v>
          </cell>
          <cell r="R67">
            <v>3233</v>
          </cell>
          <cell r="S67">
            <v>3342</v>
          </cell>
          <cell r="T67">
            <v>3626</v>
          </cell>
          <cell r="U67">
            <v>3594</v>
          </cell>
          <cell r="V67">
            <v>3388</v>
          </cell>
          <cell r="W67">
            <v>2980</v>
          </cell>
          <cell r="X67">
            <v>2670</v>
          </cell>
          <cell r="Y67">
            <v>2437</v>
          </cell>
        </row>
        <row r="68">
          <cell r="A68">
            <v>43532</v>
          </cell>
          <cell r="B68">
            <v>2294</v>
          </cell>
          <cell r="C68">
            <v>2220</v>
          </cell>
          <cell r="D68">
            <v>2169</v>
          </cell>
          <cell r="E68">
            <v>2163</v>
          </cell>
          <cell r="F68">
            <v>2180</v>
          </cell>
          <cell r="G68">
            <v>2286</v>
          </cell>
          <cell r="H68">
            <v>2473</v>
          </cell>
          <cell r="I68">
            <v>2639</v>
          </cell>
          <cell r="J68">
            <v>2767</v>
          </cell>
          <cell r="K68">
            <v>2892</v>
          </cell>
          <cell r="L68">
            <v>3055</v>
          </cell>
          <cell r="M68">
            <v>3217</v>
          </cell>
          <cell r="N68">
            <v>3248</v>
          </cell>
          <cell r="O68">
            <v>3288</v>
          </cell>
          <cell r="P68">
            <v>3279</v>
          </cell>
          <cell r="Q68">
            <v>3209</v>
          </cell>
          <cell r="R68">
            <v>3158</v>
          </cell>
          <cell r="S68">
            <v>3238</v>
          </cell>
          <cell r="T68">
            <v>3538</v>
          </cell>
          <cell r="U68">
            <v>3423</v>
          </cell>
          <cell r="V68">
            <v>3178</v>
          </cell>
          <cell r="W68">
            <v>2858</v>
          </cell>
          <cell r="X68">
            <v>2629</v>
          </cell>
          <cell r="Y68">
            <v>2443</v>
          </cell>
        </row>
        <row r="69">
          <cell r="A69">
            <v>43533</v>
          </cell>
          <cell r="B69">
            <v>2295</v>
          </cell>
          <cell r="C69">
            <v>2220</v>
          </cell>
          <cell r="D69">
            <v>2166</v>
          </cell>
          <cell r="E69">
            <v>2155</v>
          </cell>
          <cell r="F69">
            <v>2161</v>
          </cell>
          <cell r="G69">
            <v>2193</v>
          </cell>
          <cell r="H69">
            <v>2227</v>
          </cell>
          <cell r="I69">
            <v>2293</v>
          </cell>
          <cell r="J69">
            <v>2422</v>
          </cell>
          <cell r="K69">
            <v>2536</v>
          </cell>
          <cell r="L69">
            <v>2609</v>
          </cell>
          <cell r="M69">
            <v>2649</v>
          </cell>
          <cell r="N69">
            <v>2650</v>
          </cell>
          <cell r="O69">
            <v>2634</v>
          </cell>
          <cell r="P69">
            <v>2626</v>
          </cell>
          <cell r="Q69">
            <v>2628</v>
          </cell>
          <cell r="R69">
            <v>2639</v>
          </cell>
          <cell r="S69">
            <v>2737</v>
          </cell>
          <cell r="T69">
            <v>3043</v>
          </cell>
          <cell r="U69">
            <v>3018</v>
          </cell>
          <cell r="V69">
            <v>2849</v>
          </cell>
          <cell r="W69">
            <v>2727</v>
          </cell>
          <cell r="X69">
            <v>2546</v>
          </cell>
          <cell r="Y69">
            <v>2398</v>
          </cell>
        </row>
        <row r="70">
          <cell r="A70">
            <v>43534</v>
          </cell>
          <cell r="B70">
            <v>2266</v>
          </cell>
          <cell r="C70">
            <v>2195</v>
          </cell>
          <cell r="D70">
            <v>2163</v>
          </cell>
          <cell r="E70">
            <v>2160</v>
          </cell>
          <cell r="F70">
            <v>2166</v>
          </cell>
          <cell r="G70">
            <v>2200</v>
          </cell>
          <cell r="H70">
            <v>2212</v>
          </cell>
          <cell r="I70">
            <v>2251</v>
          </cell>
          <cell r="J70">
            <v>2328</v>
          </cell>
          <cell r="K70">
            <v>2392</v>
          </cell>
          <cell r="L70">
            <v>2443</v>
          </cell>
          <cell r="M70">
            <v>2465</v>
          </cell>
          <cell r="N70">
            <v>2472</v>
          </cell>
          <cell r="O70">
            <v>2500</v>
          </cell>
          <cell r="P70">
            <v>2514</v>
          </cell>
          <cell r="Q70">
            <v>2530</v>
          </cell>
          <cell r="R70">
            <v>2570</v>
          </cell>
          <cell r="S70">
            <v>2709</v>
          </cell>
          <cell r="T70">
            <v>2978</v>
          </cell>
          <cell r="U70">
            <v>2984</v>
          </cell>
          <cell r="V70">
            <v>2816</v>
          </cell>
          <cell r="W70">
            <v>2621</v>
          </cell>
          <cell r="X70">
            <v>2414</v>
          </cell>
          <cell r="Y70">
            <v>2244</v>
          </cell>
        </row>
        <row r="71">
          <cell r="A71">
            <v>43535</v>
          </cell>
          <cell r="B71">
            <v>2169</v>
          </cell>
          <cell r="C71">
            <v>2169</v>
          </cell>
          <cell r="D71">
            <v>2108</v>
          </cell>
          <cell r="E71">
            <v>2152</v>
          </cell>
          <cell r="F71">
            <v>2220</v>
          </cell>
          <cell r="G71">
            <v>2419</v>
          </cell>
          <cell r="H71">
            <v>2570</v>
          </cell>
          <cell r="I71">
            <v>2660</v>
          </cell>
          <cell r="J71">
            <v>2762</v>
          </cell>
          <cell r="K71">
            <v>2852</v>
          </cell>
          <cell r="L71">
            <v>2943</v>
          </cell>
          <cell r="M71">
            <v>2991</v>
          </cell>
          <cell r="N71">
            <v>3094</v>
          </cell>
          <cell r="O71">
            <v>3156</v>
          </cell>
          <cell r="P71">
            <v>3168</v>
          </cell>
          <cell r="Q71">
            <v>3131</v>
          </cell>
          <cell r="R71">
            <v>3053</v>
          </cell>
          <cell r="S71">
            <v>3033</v>
          </cell>
          <cell r="T71">
            <v>3453</v>
          </cell>
          <cell r="U71">
            <v>3399</v>
          </cell>
          <cell r="V71">
            <v>2994</v>
          </cell>
          <cell r="W71">
            <v>2692</v>
          </cell>
          <cell r="X71">
            <v>2460</v>
          </cell>
          <cell r="Y71">
            <v>2286</v>
          </cell>
        </row>
        <row r="72">
          <cell r="A72">
            <v>43536</v>
          </cell>
          <cell r="B72">
            <v>2211</v>
          </cell>
          <cell r="C72">
            <v>2161</v>
          </cell>
          <cell r="D72">
            <v>2144</v>
          </cell>
          <cell r="E72">
            <v>2160</v>
          </cell>
          <cell r="F72">
            <v>2246</v>
          </cell>
          <cell r="G72">
            <v>2486</v>
          </cell>
          <cell r="H72">
            <v>2656</v>
          </cell>
          <cell r="I72">
            <v>2768</v>
          </cell>
          <cell r="J72">
            <v>2883</v>
          </cell>
          <cell r="K72">
            <v>3041</v>
          </cell>
          <cell r="L72">
            <v>3199</v>
          </cell>
          <cell r="M72">
            <v>3316</v>
          </cell>
          <cell r="N72">
            <v>3395</v>
          </cell>
          <cell r="O72">
            <v>3477</v>
          </cell>
          <cell r="P72">
            <v>3493</v>
          </cell>
          <cell r="Q72">
            <v>3450</v>
          </cell>
          <cell r="R72">
            <v>3353</v>
          </cell>
          <cell r="S72">
            <v>3243</v>
          </cell>
          <cell r="T72">
            <v>3608</v>
          </cell>
          <cell r="U72">
            <v>3550</v>
          </cell>
          <cell r="V72">
            <v>3127</v>
          </cell>
          <cell r="W72">
            <v>2738</v>
          </cell>
          <cell r="X72">
            <v>2482</v>
          </cell>
          <cell r="Y72">
            <v>2303</v>
          </cell>
        </row>
        <row r="73">
          <cell r="A73">
            <v>43537</v>
          </cell>
          <cell r="B73">
            <v>2213</v>
          </cell>
          <cell r="C73">
            <v>2168</v>
          </cell>
          <cell r="D73">
            <v>2156</v>
          </cell>
          <cell r="E73">
            <v>2166</v>
          </cell>
          <cell r="F73">
            <v>2249</v>
          </cell>
          <cell r="G73">
            <v>2501</v>
          </cell>
          <cell r="H73">
            <v>2663</v>
          </cell>
          <cell r="I73">
            <v>2774</v>
          </cell>
          <cell r="J73">
            <v>2912</v>
          </cell>
          <cell r="K73">
            <v>3115</v>
          </cell>
          <cell r="L73">
            <v>3329</v>
          </cell>
          <cell r="M73">
            <v>3411</v>
          </cell>
          <cell r="N73">
            <v>3480</v>
          </cell>
          <cell r="O73">
            <v>3545</v>
          </cell>
          <cell r="P73">
            <v>3540</v>
          </cell>
          <cell r="Q73">
            <v>3531</v>
          </cell>
          <cell r="R73">
            <v>3438</v>
          </cell>
          <cell r="S73">
            <v>3349</v>
          </cell>
          <cell r="T73">
            <v>3615</v>
          </cell>
          <cell r="U73">
            <v>3566</v>
          </cell>
          <cell r="V73">
            <v>3198</v>
          </cell>
          <cell r="W73">
            <v>2747</v>
          </cell>
          <cell r="X73">
            <v>2495</v>
          </cell>
          <cell r="Y73">
            <v>2313</v>
          </cell>
        </row>
        <row r="74">
          <cell r="A74">
            <v>43538</v>
          </cell>
          <cell r="B74">
            <v>2227</v>
          </cell>
          <cell r="C74">
            <v>2169</v>
          </cell>
          <cell r="D74">
            <v>2159</v>
          </cell>
          <cell r="E74">
            <v>2166</v>
          </cell>
          <cell r="F74">
            <v>2249</v>
          </cell>
          <cell r="G74">
            <v>2489</v>
          </cell>
          <cell r="H74">
            <v>2637</v>
          </cell>
          <cell r="I74">
            <v>2771</v>
          </cell>
          <cell r="J74">
            <v>2891</v>
          </cell>
          <cell r="K74">
            <v>3082</v>
          </cell>
          <cell r="L74">
            <v>3277</v>
          </cell>
          <cell r="M74">
            <v>3366</v>
          </cell>
          <cell r="N74">
            <v>3465</v>
          </cell>
          <cell r="O74">
            <v>3532</v>
          </cell>
          <cell r="P74">
            <v>3558</v>
          </cell>
          <cell r="Q74">
            <v>3528</v>
          </cell>
          <cell r="R74">
            <v>3418</v>
          </cell>
          <cell r="S74">
            <v>3304</v>
          </cell>
          <cell r="T74">
            <v>3601</v>
          </cell>
          <cell r="U74">
            <v>3518</v>
          </cell>
          <cell r="V74">
            <v>3147</v>
          </cell>
          <cell r="W74">
            <v>2735</v>
          </cell>
          <cell r="X74">
            <v>2491</v>
          </cell>
          <cell r="Y74">
            <v>2313</v>
          </cell>
        </row>
        <row r="75">
          <cell r="A75">
            <v>43539</v>
          </cell>
          <cell r="B75">
            <v>2222</v>
          </cell>
          <cell r="C75">
            <v>2168</v>
          </cell>
          <cell r="D75">
            <v>2157</v>
          </cell>
          <cell r="E75">
            <v>2164</v>
          </cell>
          <cell r="F75">
            <v>2240</v>
          </cell>
          <cell r="G75">
            <v>2473</v>
          </cell>
          <cell r="H75">
            <v>2636</v>
          </cell>
          <cell r="I75">
            <v>2774</v>
          </cell>
          <cell r="J75">
            <v>2913</v>
          </cell>
          <cell r="K75">
            <v>3152</v>
          </cell>
          <cell r="L75">
            <v>3325</v>
          </cell>
          <cell r="M75">
            <v>3398</v>
          </cell>
          <cell r="N75">
            <v>3502</v>
          </cell>
          <cell r="O75">
            <v>3506</v>
          </cell>
          <cell r="P75">
            <v>3482</v>
          </cell>
          <cell r="Q75">
            <v>3425</v>
          </cell>
          <cell r="R75">
            <v>3308</v>
          </cell>
          <cell r="S75">
            <v>3118</v>
          </cell>
          <cell r="T75">
            <v>3447</v>
          </cell>
          <cell r="U75">
            <v>3369</v>
          </cell>
          <cell r="V75">
            <v>3004</v>
          </cell>
          <cell r="W75">
            <v>2715</v>
          </cell>
          <cell r="X75">
            <v>2493</v>
          </cell>
          <cell r="Y75">
            <v>2322</v>
          </cell>
        </row>
        <row r="76">
          <cell r="A76">
            <v>43540</v>
          </cell>
          <cell r="B76">
            <v>2237</v>
          </cell>
          <cell r="C76">
            <v>2169</v>
          </cell>
          <cell r="D76">
            <v>2155</v>
          </cell>
          <cell r="E76">
            <v>2151</v>
          </cell>
          <cell r="F76">
            <v>2169</v>
          </cell>
          <cell r="G76">
            <v>2247</v>
          </cell>
          <cell r="H76">
            <v>2298</v>
          </cell>
          <cell r="I76">
            <v>2412</v>
          </cell>
          <cell r="J76">
            <v>2522</v>
          </cell>
          <cell r="K76">
            <v>2610</v>
          </cell>
          <cell r="L76">
            <v>2685</v>
          </cell>
          <cell r="M76">
            <v>2707</v>
          </cell>
          <cell r="N76">
            <v>2709</v>
          </cell>
          <cell r="O76">
            <v>2719</v>
          </cell>
          <cell r="P76">
            <v>2717</v>
          </cell>
          <cell r="Q76">
            <v>2724</v>
          </cell>
          <cell r="R76">
            <v>2732</v>
          </cell>
          <cell r="S76">
            <v>2764</v>
          </cell>
          <cell r="T76">
            <v>3060</v>
          </cell>
          <cell r="U76">
            <v>3049</v>
          </cell>
          <cell r="V76">
            <v>2835</v>
          </cell>
          <cell r="W76">
            <v>2662</v>
          </cell>
          <cell r="X76">
            <v>2485</v>
          </cell>
          <cell r="Y76">
            <v>2322</v>
          </cell>
        </row>
        <row r="77">
          <cell r="A77">
            <v>43541</v>
          </cell>
          <cell r="B77">
            <v>2230</v>
          </cell>
          <cell r="C77">
            <v>2169</v>
          </cell>
          <cell r="D77">
            <v>2155</v>
          </cell>
          <cell r="E77">
            <v>2145</v>
          </cell>
          <cell r="F77">
            <v>2160</v>
          </cell>
          <cell r="G77">
            <v>2180</v>
          </cell>
          <cell r="H77">
            <v>2194</v>
          </cell>
          <cell r="I77">
            <v>2260</v>
          </cell>
          <cell r="J77">
            <v>2345</v>
          </cell>
          <cell r="K77">
            <v>2426</v>
          </cell>
          <cell r="L77">
            <v>2487</v>
          </cell>
          <cell r="M77">
            <v>2514</v>
          </cell>
          <cell r="N77">
            <v>2550</v>
          </cell>
          <cell r="O77">
            <v>2576</v>
          </cell>
          <cell r="P77">
            <v>2603</v>
          </cell>
          <cell r="Q77">
            <v>2628</v>
          </cell>
          <cell r="R77">
            <v>2664</v>
          </cell>
          <cell r="S77">
            <v>2756</v>
          </cell>
          <cell r="T77">
            <v>3084</v>
          </cell>
          <cell r="U77">
            <v>3078</v>
          </cell>
          <cell r="V77">
            <v>2847</v>
          </cell>
          <cell r="W77">
            <v>2638</v>
          </cell>
          <cell r="X77">
            <v>2431</v>
          </cell>
          <cell r="Y77">
            <v>2279</v>
          </cell>
        </row>
        <row r="78">
          <cell r="A78">
            <v>43542</v>
          </cell>
          <cell r="B78">
            <v>2209</v>
          </cell>
          <cell r="C78">
            <v>2163</v>
          </cell>
          <cell r="D78">
            <v>2152</v>
          </cell>
          <cell r="E78">
            <v>2164</v>
          </cell>
          <cell r="F78">
            <v>2251</v>
          </cell>
          <cell r="G78">
            <v>2483</v>
          </cell>
          <cell r="H78">
            <v>2622</v>
          </cell>
          <cell r="I78">
            <v>2745</v>
          </cell>
          <cell r="J78">
            <v>2844</v>
          </cell>
          <cell r="K78">
            <v>2988</v>
          </cell>
          <cell r="L78">
            <v>3123</v>
          </cell>
          <cell r="M78">
            <v>3161</v>
          </cell>
          <cell r="N78">
            <v>3202</v>
          </cell>
          <cell r="O78">
            <v>3221</v>
          </cell>
          <cell r="P78">
            <v>3176</v>
          </cell>
          <cell r="Q78">
            <v>3104</v>
          </cell>
          <cell r="R78">
            <v>3028</v>
          </cell>
          <cell r="S78">
            <v>3020</v>
          </cell>
          <cell r="T78">
            <v>3498</v>
          </cell>
          <cell r="U78">
            <v>3459</v>
          </cell>
          <cell r="V78">
            <v>3107</v>
          </cell>
          <cell r="W78">
            <v>2726</v>
          </cell>
          <cell r="X78">
            <v>2467</v>
          </cell>
          <cell r="Y78">
            <v>2309</v>
          </cell>
        </row>
        <row r="79">
          <cell r="A79">
            <v>43543</v>
          </cell>
          <cell r="B79">
            <v>2221</v>
          </cell>
          <cell r="C79">
            <v>2169</v>
          </cell>
          <cell r="D79">
            <v>2163</v>
          </cell>
          <cell r="E79">
            <v>2169</v>
          </cell>
          <cell r="F79">
            <v>2269</v>
          </cell>
          <cell r="G79">
            <v>2514</v>
          </cell>
          <cell r="H79">
            <v>2668</v>
          </cell>
          <cell r="I79">
            <v>2790</v>
          </cell>
          <cell r="J79">
            <v>2926</v>
          </cell>
          <cell r="K79">
            <v>3080</v>
          </cell>
          <cell r="L79">
            <v>3151</v>
          </cell>
          <cell r="M79">
            <v>3191</v>
          </cell>
          <cell r="N79">
            <v>3187</v>
          </cell>
          <cell r="O79">
            <v>3164</v>
          </cell>
          <cell r="P79">
            <v>3100</v>
          </cell>
          <cell r="Q79">
            <v>2999</v>
          </cell>
          <cell r="R79">
            <v>3005</v>
          </cell>
          <cell r="S79">
            <v>2948</v>
          </cell>
          <cell r="T79">
            <v>3402</v>
          </cell>
          <cell r="U79">
            <v>3416</v>
          </cell>
          <cell r="V79">
            <v>3015</v>
          </cell>
          <cell r="W79">
            <v>2707</v>
          </cell>
          <cell r="X79">
            <v>2474</v>
          </cell>
          <cell r="Y79">
            <v>2306</v>
          </cell>
        </row>
        <row r="80">
          <cell r="A80">
            <v>43544</v>
          </cell>
          <cell r="B80">
            <v>2223</v>
          </cell>
          <cell r="C80">
            <v>2169</v>
          </cell>
          <cell r="D80">
            <v>2160</v>
          </cell>
          <cell r="E80">
            <v>2169</v>
          </cell>
          <cell r="F80">
            <v>2259</v>
          </cell>
          <cell r="G80">
            <v>2504</v>
          </cell>
          <cell r="H80">
            <v>2667</v>
          </cell>
          <cell r="I80">
            <v>2793</v>
          </cell>
          <cell r="J80">
            <v>2958</v>
          </cell>
          <cell r="K80">
            <v>3157</v>
          </cell>
          <cell r="L80">
            <v>3290</v>
          </cell>
          <cell r="M80">
            <v>3301</v>
          </cell>
          <cell r="N80">
            <v>3305</v>
          </cell>
          <cell r="O80">
            <v>3323</v>
          </cell>
          <cell r="P80">
            <v>3282</v>
          </cell>
          <cell r="Q80">
            <v>3229</v>
          </cell>
          <cell r="R80">
            <v>3167</v>
          </cell>
          <cell r="S80">
            <v>3121</v>
          </cell>
          <cell r="T80">
            <v>3508</v>
          </cell>
          <cell r="U80">
            <v>3468</v>
          </cell>
          <cell r="V80">
            <v>3117</v>
          </cell>
          <cell r="W80">
            <v>2731</v>
          </cell>
          <cell r="X80">
            <v>2483</v>
          </cell>
          <cell r="Y80">
            <v>2315</v>
          </cell>
        </row>
        <row r="81">
          <cell r="A81">
            <v>43545</v>
          </cell>
          <cell r="B81">
            <v>2230</v>
          </cell>
          <cell r="C81">
            <v>2173</v>
          </cell>
          <cell r="D81">
            <v>2163</v>
          </cell>
          <cell r="E81">
            <v>2169</v>
          </cell>
          <cell r="F81">
            <v>2274</v>
          </cell>
          <cell r="G81">
            <v>2509</v>
          </cell>
          <cell r="H81">
            <v>2665</v>
          </cell>
          <cell r="I81">
            <v>2796</v>
          </cell>
          <cell r="J81">
            <v>2931</v>
          </cell>
          <cell r="K81">
            <v>3125</v>
          </cell>
          <cell r="L81">
            <v>3259</v>
          </cell>
          <cell r="M81">
            <v>3299</v>
          </cell>
          <cell r="N81">
            <v>3333</v>
          </cell>
          <cell r="O81">
            <v>3321</v>
          </cell>
          <cell r="P81">
            <v>3269</v>
          </cell>
          <cell r="Q81">
            <v>3207</v>
          </cell>
          <cell r="R81">
            <v>3090</v>
          </cell>
          <cell r="S81">
            <v>3037</v>
          </cell>
          <cell r="T81">
            <v>3407</v>
          </cell>
          <cell r="U81">
            <v>3393</v>
          </cell>
          <cell r="V81">
            <v>3051</v>
          </cell>
          <cell r="W81">
            <v>2721</v>
          </cell>
          <cell r="X81">
            <v>2481</v>
          </cell>
          <cell r="Y81">
            <v>2313</v>
          </cell>
        </row>
        <row r="82">
          <cell r="A82">
            <v>43546</v>
          </cell>
          <cell r="B82">
            <v>2229</v>
          </cell>
          <cell r="C82">
            <v>2169</v>
          </cell>
          <cell r="D82">
            <v>2163</v>
          </cell>
          <cell r="E82">
            <v>2169</v>
          </cell>
          <cell r="F82">
            <v>2259</v>
          </cell>
          <cell r="G82">
            <v>2481</v>
          </cell>
          <cell r="H82">
            <v>2624</v>
          </cell>
          <cell r="I82">
            <v>2746</v>
          </cell>
          <cell r="J82">
            <v>2827</v>
          </cell>
          <cell r="K82">
            <v>2885</v>
          </cell>
          <cell r="L82">
            <v>2965</v>
          </cell>
          <cell r="M82">
            <v>2972</v>
          </cell>
          <cell r="N82">
            <v>2996</v>
          </cell>
          <cell r="O82">
            <v>3016</v>
          </cell>
          <cell r="P82">
            <v>2961</v>
          </cell>
          <cell r="Q82">
            <v>2907</v>
          </cell>
          <cell r="R82">
            <v>2872</v>
          </cell>
          <cell r="S82">
            <v>2834</v>
          </cell>
          <cell r="T82">
            <v>3165</v>
          </cell>
          <cell r="U82">
            <v>3162</v>
          </cell>
          <cell r="V82">
            <v>2900</v>
          </cell>
          <cell r="W82">
            <v>2672</v>
          </cell>
          <cell r="X82">
            <v>2487</v>
          </cell>
          <cell r="Y82">
            <v>2315</v>
          </cell>
        </row>
        <row r="83">
          <cell r="A83">
            <v>43547</v>
          </cell>
          <cell r="B83">
            <v>2229</v>
          </cell>
          <cell r="C83">
            <v>2169</v>
          </cell>
          <cell r="D83">
            <v>2160</v>
          </cell>
          <cell r="E83">
            <v>2160</v>
          </cell>
          <cell r="F83">
            <v>2174</v>
          </cell>
          <cell r="G83">
            <v>2251</v>
          </cell>
          <cell r="H83">
            <v>2290</v>
          </cell>
          <cell r="I83">
            <v>2392</v>
          </cell>
          <cell r="J83">
            <v>2480</v>
          </cell>
          <cell r="K83">
            <v>2532</v>
          </cell>
          <cell r="L83">
            <v>2569</v>
          </cell>
          <cell r="M83">
            <v>2559</v>
          </cell>
          <cell r="N83">
            <v>2531</v>
          </cell>
          <cell r="O83">
            <v>2521</v>
          </cell>
          <cell r="P83">
            <v>2518</v>
          </cell>
          <cell r="Q83">
            <v>2526</v>
          </cell>
          <cell r="R83">
            <v>2568</v>
          </cell>
          <cell r="S83">
            <v>2613</v>
          </cell>
          <cell r="T83">
            <v>2812</v>
          </cell>
          <cell r="U83">
            <v>2844</v>
          </cell>
          <cell r="V83">
            <v>2735</v>
          </cell>
          <cell r="W83">
            <v>2580</v>
          </cell>
          <cell r="X83">
            <v>2427</v>
          </cell>
          <cell r="Y83">
            <v>2273</v>
          </cell>
        </row>
        <row r="84">
          <cell r="A84">
            <v>43548</v>
          </cell>
          <cell r="B84">
            <v>2194</v>
          </cell>
          <cell r="C84">
            <v>2157</v>
          </cell>
          <cell r="D84">
            <v>2107</v>
          </cell>
          <cell r="E84">
            <v>2099</v>
          </cell>
          <cell r="F84">
            <v>2144</v>
          </cell>
          <cell r="G84">
            <v>2168</v>
          </cell>
          <cell r="H84">
            <v>2168</v>
          </cell>
          <cell r="I84">
            <v>2227</v>
          </cell>
          <cell r="J84">
            <v>2299</v>
          </cell>
          <cell r="K84">
            <v>2353</v>
          </cell>
          <cell r="L84">
            <v>2385</v>
          </cell>
          <cell r="M84">
            <v>2405</v>
          </cell>
          <cell r="N84">
            <v>2407</v>
          </cell>
          <cell r="O84">
            <v>2407</v>
          </cell>
          <cell r="P84">
            <v>2419</v>
          </cell>
          <cell r="Q84">
            <v>2432</v>
          </cell>
          <cell r="R84">
            <v>2487</v>
          </cell>
          <cell r="S84">
            <v>2547</v>
          </cell>
          <cell r="T84">
            <v>2804</v>
          </cell>
          <cell r="U84">
            <v>2842</v>
          </cell>
          <cell r="V84">
            <v>2748</v>
          </cell>
          <cell r="W84">
            <v>2565</v>
          </cell>
          <cell r="X84">
            <v>2386</v>
          </cell>
          <cell r="Y84">
            <v>2245</v>
          </cell>
        </row>
        <row r="85">
          <cell r="A85">
            <v>43549</v>
          </cell>
          <cell r="B85">
            <v>2169</v>
          </cell>
          <cell r="C85">
            <v>2152</v>
          </cell>
          <cell r="D85">
            <v>2129</v>
          </cell>
          <cell r="E85">
            <v>2152</v>
          </cell>
          <cell r="F85">
            <v>2230</v>
          </cell>
          <cell r="G85">
            <v>2415</v>
          </cell>
          <cell r="H85">
            <v>2542</v>
          </cell>
          <cell r="I85">
            <v>2643</v>
          </cell>
          <cell r="J85">
            <v>2749</v>
          </cell>
          <cell r="K85">
            <v>2813</v>
          </cell>
          <cell r="L85">
            <v>2865</v>
          </cell>
          <cell r="M85">
            <v>2890</v>
          </cell>
          <cell r="N85">
            <v>2926</v>
          </cell>
          <cell r="O85">
            <v>2919</v>
          </cell>
          <cell r="P85">
            <v>2902</v>
          </cell>
          <cell r="Q85">
            <v>2862</v>
          </cell>
          <cell r="R85">
            <v>2823</v>
          </cell>
          <cell r="S85">
            <v>2818</v>
          </cell>
          <cell r="T85">
            <v>3224</v>
          </cell>
          <cell r="U85">
            <v>3246</v>
          </cell>
          <cell r="V85">
            <v>2904</v>
          </cell>
          <cell r="W85">
            <v>2659</v>
          </cell>
          <cell r="X85">
            <v>2456</v>
          </cell>
          <cell r="Y85">
            <v>2295</v>
          </cell>
        </row>
        <row r="86">
          <cell r="A86">
            <v>43550</v>
          </cell>
          <cell r="B86">
            <v>2217</v>
          </cell>
          <cell r="C86">
            <v>2167</v>
          </cell>
          <cell r="D86">
            <v>2161</v>
          </cell>
          <cell r="E86">
            <v>2169</v>
          </cell>
          <cell r="F86">
            <v>2269</v>
          </cell>
          <cell r="G86">
            <v>2467</v>
          </cell>
          <cell r="H86">
            <v>2603</v>
          </cell>
          <cell r="I86">
            <v>2738</v>
          </cell>
          <cell r="J86">
            <v>2820</v>
          </cell>
          <cell r="K86">
            <v>2956</v>
          </cell>
          <cell r="L86">
            <v>2997</v>
          </cell>
          <cell r="M86">
            <v>3075</v>
          </cell>
          <cell r="N86">
            <v>3101</v>
          </cell>
          <cell r="O86">
            <v>3112</v>
          </cell>
          <cell r="P86">
            <v>3115</v>
          </cell>
          <cell r="Q86">
            <v>3012</v>
          </cell>
          <cell r="R86">
            <v>2970</v>
          </cell>
          <cell r="S86">
            <v>2905</v>
          </cell>
          <cell r="T86">
            <v>3311</v>
          </cell>
          <cell r="U86">
            <v>3340</v>
          </cell>
          <cell r="V86">
            <v>2992</v>
          </cell>
          <cell r="W86">
            <v>2698</v>
          </cell>
          <cell r="X86">
            <v>2473</v>
          </cell>
          <cell r="Y86">
            <v>2308</v>
          </cell>
        </row>
        <row r="87">
          <cell r="A87">
            <v>43551</v>
          </cell>
          <cell r="B87">
            <v>2227</v>
          </cell>
          <cell r="C87">
            <v>2169</v>
          </cell>
          <cell r="D87">
            <v>2161</v>
          </cell>
          <cell r="E87">
            <v>2169</v>
          </cell>
          <cell r="F87">
            <v>2258</v>
          </cell>
          <cell r="G87">
            <v>2457</v>
          </cell>
          <cell r="H87">
            <v>2589</v>
          </cell>
          <cell r="I87">
            <v>2727</v>
          </cell>
          <cell r="J87">
            <v>2825</v>
          </cell>
          <cell r="K87">
            <v>2921</v>
          </cell>
          <cell r="L87">
            <v>3038</v>
          </cell>
          <cell r="M87">
            <v>3105</v>
          </cell>
          <cell r="N87">
            <v>3204</v>
          </cell>
          <cell r="O87">
            <v>3265</v>
          </cell>
          <cell r="P87">
            <v>3252</v>
          </cell>
          <cell r="Q87">
            <v>3211</v>
          </cell>
          <cell r="R87">
            <v>3096</v>
          </cell>
          <cell r="S87">
            <v>2977</v>
          </cell>
          <cell r="T87">
            <v>3363</v>
          </cell>
          <cell r="U87">
            <v>3385</v>
          </cell>
          <cell r="V87">
            <v>3009</v>
          </cell>
          <cell r="W87">
            <v>2683</v>
          </cell>
          <cell r="X87">
            <v>2461</v>
          </cell>
          <cell r="Y87">
            <v>2328</v>
          </cell>
        </row>
        <row r="88">
          <cell r="A88">
            <v>43552</v>
          </cell>
          <cell r="B88">
            <v>2231</v>
          </cell>
          <cell r="C88">
            <v>2174</v>
          </cell>
          <cell r="D88">
            <v>2163</v>
          </cell>
          <cell r="E88">
            <v>2169</v>
          </cell>
          <cell r="F88">
            <v>2271</v>
          </cell>
          <cell r="G88">
            <v>2472</v>
          </cell>
          <cell r="H88">
            <v>2608</v>
          </cell>
          <cell r="I88">
            <v>2766</v>
          </cell>
          <cell r="J88">
            <v>2899</v>
          </cell>
          <cell r="K88">
            <v>3076</v>
          </cell>
          <cell r="L88">
            <v>3272</v>
          </cell>
          <cell r="M88">
            <v>3377</v>
          </cell>
          <cell r="N88">
            <v>3484</v>
          </cell>
          <cell r="O88">
            <v>3475</v>
          </cell>
          <cell r="P88">
            <v>3495</v>
          </cell>
          <cell r="Q88">
            <v>3441</v>
          </cell>
          <cell r="R88">
            <v>3344</v>
          </cell>
          <cell r="S88">
            <v>3263</v>
          </cell>
          <cell r="T88">
            <v>3523</v>
          </cell>
          <cell r="U88">
            <v>3543</v>
          </cell>
          <cell r="V88">
            <v>3236</v>
          </cell>
          <cell r="W88">
            <v>2777</v>
          </cell>
          <cell r="X88">
            <v>2519</v>
          </cell>
          <cell r="Y88">
            <v>2337</v>
          </cell>
        </row>
        <row r="89">
          <cell r="A89">
            <v>43553</v>
          </cell>
          <cell r="B89">
            <v>2243</v>
          </cell>
          <cell r="C89">
            <v>2186</v>
          </cell>
          <cell r="D89">
            <v>2166</v>
          </cell>
          <cell r="E89">
            <v>2169</v>
          </cell>
          <cell r="F89">
            <v>2255</v>
          </cell>
          <cell r="G89">
            <v>2433</v>
          </cell>
          <cell r="H89">
            <v>2560</v>
          </cell>
          <cell r="I89">
            <v>2714</v>
          </cell>
          <cell r="J89">
            <v>2822</v>
          </cell>
          <cell r="K89">
            <v>3046</v>
          </cell>
          <cell r="L89">
            <v>3249</v>
          </cell>
          <cell r="M89">
            <v>3354</v>
          </cell>
          <cell r="N89">
            <v>3436</v>
          </cell>
          <cell r="O89">
            <v>3487</v>
          </cell>
          <cell r="P89">
            <v>3510</v>
          </cell>
          <cell r="Q89">
            <v>3431</v>
          </cell>
          <cell r="R89">
            <v>3360</v>
          </cell>
          <cell r="S89">
            <v>3145</v>
          </cell>
          <cell r="T89">
            <v>3375</v>
          </cell>
          <cell r="U89">
            <v>3357</v>
          </cell>
          <cell r="V89">
            <v>2971</v>
          </cell>
          <cell r="W89">
            <v>2711</v>
          </cell>
          <cell r="X89">
            <v>2505</v>
          </cell>
          <cell r="Y89">
            <v>2332</v>
          </cell>
        </row>
        <row r="90">
          <cell r="A90">
            <v>43554</v>
          </cell>
          <cell r="B90">
            <v>2247</v>
          </cell>
          <cell r="C90">
            <v>2189</v>
          </cell>
          <cell r="D90">
            <v>2163</v>
          </cell>
          <cell r="E90">
            <v>2163</v>
          </cell>
          <cell r="F90">
            <v>2181</v>
          </cell>
          <cell r="G90">
            <v>2241</v>
          </cell>
          <cell r="H90">
            <v>2268</v>
          </cell>
          <cell r="I90">
            <v>2396</v>
          </cell>
          <cell r="J90">
            <v>2508</v>
          </cell>
          <cell r="K90">
            <v>2597</v>
          </cell>
          <cell r="L90">
            <v>2651</v>
          </cell>
          <cell r="M90">
            <v>2672</v>
          </cell>
          <cell r="N90">
            <v>2657</v>
          </cell>
          <cell r="O90">
            <v>2659</v>
          </cell>
          <cell r="P90">
            <v>2663</v>
          </cell>
          <cell r="Q90">
            <v>2647</v>
          </cell>
          <cell r="R90">
            <v>2657</v>
          </cell>
          <cell r="S90">
            <v>2685</v>
          </cell>
          <cell r="T90">
            <v>2868</v>
          </cell>
          <cell r="U90">
            <v>2886</v>
          </cell>
          <cell r="V90">
            <v>2772</v>
          </cell>
          <cell r="W90">
            <v>2598</v>
          </cell>
          <cell r="X90">
            <v>2432</v>
          </cell>
          <cell r="Y90">
            <v>2279</v>
          </cell>
        </row>
        <row r="91">
          <cell r="A91">
            <v>43555</v>
          </cell>
          <cell r="B91">
            <v>2211</v>
          </cell>
          <cell r="C91">
            <v>2163</v>
          </cell>
          <cell r="D91">
            <v>2142</v>
          </cell>
          <cell r="E91">
            <v>2116</v>
          </cell>
          <cell r="F91">
            <v>2152</v>
          </cell>
          <cell r="G91">
            <v>2163</v>
          </cell>
          <cell r="H91">
            <v>2164</v>
          </cell>
          <cell r="I91">
            <v>2213</v>
          </cell>
          <cell r="J91">
            <v>2283</v>
          </cell>
          <cell r="K91">
            <v>2361</v>
          </cell>
          <cell r="L91">
            <v>2392</v>
          </cell>
          <cell r="M91">
            <v>2426</v>
          </cell>
          <cell r="N91">
            <v>2448</v>
          </cell>
          <cell r="O91">
            <v>2456</v>
          </cell>
          <cell r="P91">
            <v>2476</v>
          </cell>
          <cell r="Q91">
            <v>2482</v>
          </cell>
          <cell r="R91">
            <v>2513</v>
          </cell>
          <cell r="S91">
            <v>2570</v>
          </cell>
          <cell r="T91">
            <v>2762</v>
          </cell>
          <cell r="U91">
            <v>2826</v>
          </cell>
          <cell r="V91">
            <v>2725</v>
          </cell>
          <cell r="W91">
            <v>2538</v>
          </cell>
          <cell r="X91">
            <v>2377</v>
          </cell>
          <cell r="Y91">
            <v>2175</v>
          </cell>
        </row>
        <row r="92">
          <cell r="A92">
            <v>43556</v>
          </cell>
          <cell r="B92">
            <v>2297.314982021574</v>
          </cell>
          <cell r="C92">
            <v>2173.7480623252095</v>
          </cell>
          <cell r="D92">
            <v>2088.2809428685578</v>
          </cell>
          <cell r="E92">
            <v>2054.3000399520574</v>
          </cell>
          <cell r="F92">
            <v>2108.8754294846185</v>
          </cell>
          <cell r="G92">
            <v>2164.4805433479823</v>
          </cell>
          <cell r="H92">
            <v>2404</v>
          </cell>
          <cell r="I92">
            <v>2530</v>
          </cell>
          <cell r="J92">
            <v>2657</v>
          </cell>
          <cell r="K92">
            <v>2761</v>
          </cell>
          <cell r="L92">
            <v>2836</v>
          </cell>
          <cell r="M92">
            <v>2884</v>
          </cell>
          <cell r="N92">
            <v>2957</v>
          </cell>
          <cell r="O92">
            <v>3001</v>
          </cell>
          <cell r="P92">
            <v>3000</v>
          </cell>
          <cell r="Q92">
            <v>2956</v>
          </cell>
          <cell r="R92">
            <v>2884</v>
          </cell>
          <cell r="S92">
            <v>2844</v>
          </cell>
          <cell r="T92">
            <v>3221</v>
          </cell>
          <cell r="U92">
            <v>3295</v>
          </cell>
          <cell r="V92">
            <v>2895</v>
          </cell>
          <cell r="W92">
            <v>2603</v>
          </cell>
          <cell r="X92">
            <v>2377</v>
          </cell>
          <cell r="Y92">
            <v>2217</v>
          </cell>
        </row>
        <row r="93">
          <cell r="A93">
            <v>43557</v>
          </cell>
          <cell r="B93">
            <v>2161.9740860712632</v>
          </cell>
          <cell r="C93">
            <v>2044.5409532623783</v>
          </cell>
          <cell r="D93">
            <v>2007.4039796390562</v>
          </cell>
          <cell r="E93">
            <v>2073.6483109671449</v>
          </cell>
          <cell r="F93">
            <v>2258.3294770939378</v>
          </cell>
          <cell r="G93">
            <v>2468.1031929662195</v>
          </cell>
          <cell r="H93">
            <v>2485</v>
          </cell>
          <cell r="I93">
            <v>2639</v>
          </cell>
          <cell r="J93">
            <v>2740</v>
          </cell>
          <cell r="K93">
            <v>2893</v>
          </cell>
          <cell r="L93">
            <v>3059</v>
          </cell>
          <cell r="M93">
            <v>3194</v>
          </cell>
          <cell r="N93">
            <v>3305</v>
          </cell>
          <cell r="O93">
            <v>3377</v>
          </cell>
          <cell r="P93">
            <v>3411</v>
          </cell>
          <cell r="Q93">
            <v>3355</v>
          </cell>
          <cell r="R93">
            <v>3211</v>
          </cell>
          <cell r="S93">
            <v>3023</v>
          </cell>
          <cell r="T93">
            <v>3359</v>
          </cell>
          <cell r="U93">
            <v>3476</v>
          </cell>
          <cell r="V93">
            <v>2983</v>
          </cell>
          <cell r="W93">
            <v>2635</v>
          </cell>
          <cell r="X93">
            <v>2406</v>
          </cell>
          <cell r="Y93">
            <v>2226</v>
          </cell>
        </row>
        <row r="94">
          <cell r="A94">
            <v>43558</v>
          </cell>
          <cell r="B94">
            <v>2191.2502262443436</v>
          </cell>
          <cell r="C94">
            <v>2065.2484162895926</v>
          </cell>
          <cell r="D94">
            <v>2000.2787330316744</v>
          </cell>
          <cell r="E94">
            <v>2066.2328054298641</v>
          </cell>
          <cell r="F94">
            <v>2253.2667420814478</v>
          </cell>
          <cell r="G94">
            <v>2476.7230769230769</v>
          </cell>
          <cell r="H94">
            <v>2498</v>
          </cell>
          <cell r="I94">
            <v>2635</v>
          </cell>
          <cell r="J94">
            <v>2768</v>
          </cell>
          <cell r="K94">
            <v>2929</v>
          </cell>
          <cell r="L94">
            <v>3176</v>
          </cell>
          <cell r="M94">
            <v>3282</v>
          </cell>
          <cell r="N94">
            <v>3365</v>
          </cell>
          <cell r="O94">
            <v>3465</v>
          </cell>
          <cell r="P94">
            <v>3461</v>
          </cell>
          <cell r="Q94">
            <v>3440</v>
          </cell>
          <cell r="R94">
            <v>3206</v>
          </cell>
          <cell r="S94">
            <v>3007</v>
          </cell>
          <cell r="T94">
            <v>3342</v>
          </cell>
          <cell r="U94">
            <v>3446</v>
          </cell>
          <cell r="V94">
            <v>2967</v>
          </cell>
          <cell r="W94">
            <v>2660</v>
          </cell>
          <cell r="X94">
            <v>2398</v>
          </cell>
          <cell r="Y94">
            <v>2234</v>
          </cell>
        </row>
        <row r="95">
          <cell r="A95">
            <v>43559</v>
          </cell>
          <cell r="B95">
            <v>2171.1475519785381</v>
          </cell>
          <cell r="C95">
            <v>2076.7498323272971</v>
          </cell>
          <cell r="D95">
            <v>2009.6009389671362</v>
          </cell>
          <cell r="E95">
            <v>2084.5352112676055</v>
          </cell>
          <cell r="F95">
            <v>2252.8940308517772</v>
          </cell>
          <cell r="G95">
            <v>2464.0724346076458</v>
          </cell>
          <cell r="H95">
            <v>2479</v>
          </cell>
          <cell r="I95">
            <v>2620</v>
          </cell>
          <cell r="J95">
            <v>2746</v>
          </cell>
          <cell r="K95">
            <v>2819</v>
          </cell>
          <cell r="L95">
            <v>3064</v>
          </cell>
          <cell r="M95">
            <v>3075</v>
          </cell>
          <cell r="N95">
            <v>3120</v>
          </cell>
          <cell r="O95">
            <v>3113</v>
          </cell>
          <cell r="P95">
            <v>3091</v>
          </cell>
          <cell r="Q95">
            <v>3011</v>
          </cell>
          <cell r="R95">
            <v>2881</v>
          </cell>
          <cell r="S95">
            <v>2791</v>
          </cell>
          <cell r="T95">
            <v>3085</v>
          </cell>
          <cell r="U95">
            <v>3228</v>
          </cell>
          <cell r="V95">
            <v>2845</v>
          </cell>
          <cell r="W95">
            <v>2610</v>
          </cell>
          <cell r="X95">
            <v>2376</v>
          </cell>
          <cell r="Y95">
            <v>2227</v>
          </cell>
        </row>
        <row r="96">
          <cell r="A96">
            <v>43560</v>
          </cell>
          <cell r="B96">
            <v>2175.3458708094849</v>
          </cell>
          <cell r="C96">
            <v>2070.7898609975468</v>
          </cell>
          <cell r="D96">
            <v>2005.9264104660672</v>
          </cell>
          <cell r="E96">
            <v>2081.4390842191333</v>
          </cell>
          <cell r="F96">
            <v>2241.1774325429274</v>
          </cell>
          <cell r="G96">
            <v>2449.3213409648406</v>
          </cell>
          <cell r="H96">
            <v>2462</v>
          </cell>
          <cell r="I96">
            <v>2615</v>
          </cell>
          <cell r="J96">
            <v>2755</v>
          </cell>
          <cell r="K96">
            <v>2886</v>
          </cell>
          <cell r="L96">
            <v>2993</v>
          </cell>
          <cell r="M96">
            <v>3038</v>
          </cell>
          <cell r="N96">
            <v>3132</v>
          </cell>
          <cell r="O96">
            <v>3142</v>
          </cell>
          <cell r="P96">
            <v>3147</v>
          </cell>
          <cell r="Q96">
            <v>3005</v>
          </cell>
          <cell r="R96">
            <v>2909</v>
          </cell>
          <cell r="S96">
            <v>2806</v>
          </cell>
          <cell r="T96">
            <v>3029</v>
          </cell>
          <cell r="U96">
            <v>3110</v>
          </cell>
          <cell r="V96">
            <v>2824</v>
          </cell>
          <cell r="W96">
            <v>2618</v>
          </cell>
          <cell r="X96">
            <v>2405</v>
          </cell>
          <cell r="Y96">
            <v>2276</v>
          </cell>
        </row>
        <row r="97">
          <cell r="A97">
            <v>43561</v>
          </cell>
          <cell r="B97">
            <v>2155.4705707048129</v>
          </cell>
          <cell r="C97">
            <v>2058.5415735359857</v>
          </cell>
          <cell r="D97">
            <v>2008.6375353896588</v>
          </cell>
          <cell r="E97">
            <v>2057.5818804947103</v>
          </cell>
          <cell r="F97">
            <v>2205.3746088511398</v>
          </cell>
          <cell r="G97">
            <v>2395.3938310236927</v>
          </cell>
          <cell r="H97">
            <v>2201</v>
          </cell>
          <cell r="I97">
            <v>2309</v>
          </cell>
          <cell r="J97">
            <v>2436</v>
          </cell>
          <cell r="K97">
            <v>2515</v>
          </cell>
          <cell r="L97">
            <v>2559</v>
          </cell>
          <cell r="M97">
            <v>2562</v>
          </cell>
          <cell r="N97">
            <v>2539</v>
          </cell>
          <cell r="O97">
            <v>2521</v>
          </cell>
          <cell r="P97">
            <v>2517</v>
          </cell>
          <cell r="Q97">
            <v>2528</v>
          </cell>
          <cell r="R97">
            <v>2538</v>
          </cell>
          <cell r="S97">
            <v>2540</v>
          </cell>
          <cell r="T97">
            <v>2712</v>
          </cell>
          <cell r="U97">
            <v>2774</v>
          </cell>
          <cell r="V97">
            <v>2674</v>
          </cell>
          <cell r="W97">
            <v>2527</v>
          </cell>
          <cell r="X97">
            <v>2352</v>
          </cell>
          <cell r="Y97">
            <v>2223</v>
          </cell>
        </row>
        <row r="98">
          <cell r="A98">
            <v>43562</v>
          </cell>
          <cell r="B98">
            <v>2224.4502112251057</v>
          </cell>
          <cell r="C98">
            <v>2137.0473747736874</v>
          </cell>
          <cell r="D98">
            <v>2058.2887748943872</v>
          </cell>
          <cell r="E98">
            <v>2031.3955944477971</v>
          </cell>
          <cell r="F98">
            <v>2107.272782136391</v>
          </cell>
          <cell r="G98">
            <v>2173.5452625226312</v>
          </cell>
          <cell r="H98">
            <v>2120</v>
          </cell>
          <cell r="I98">
            <v>2165</v>
          </cell>
          <cell r="J98">
            <v>2227</v>
          </cell>
          <cell r="K98">
            <v>2279</v>
          </cell>
          <cell r="L98">
            <v>2335</v>
          </cell>
          <cell r="M98">
            <v>2351</v>
          </cell>
          <cell r="N98">
            <v>2367</v>
          </cell>
          <cell r="O98">
            <v>2375</v>
          </cell>
          <cell r="P98">
            <v>2390</v>
          </cell>
          <cell r="Q98">
            <v>2396</v>
          </cell>
          <cell r="R98">
            <v>2418</v>
          </cell>
          <cell r="S98">
            <v>2466</v>
          </cell>
          <cell r="T98">
            <v>2658</v>
          </cell>
          <cell r="U98">
            <v>2743</v>
          </cell>
          <cell r="V98">
            <v>2633</v>
          </cell>
          <cell r="W98">
            <v>2464</v>
          </cell>
          <cell r="X98">
            <v>2287</v>
          </cell>
          <cell r="Y98">
            <v>2173</v>
          </cell>
        </row>
        <row r="99">
          <cell r="A99">
            <v>43563</v>
          </cell>
          <cell r="B99">
            <v>2294.4547547229718</v>
          </cell>
          <cell r="C99">
            <v>2178.8625178599777</v>
          </cell>
          <cell r="D99">
            <v>2081.6832036831242</v>
          </cell>
          <cell r="E99">
            <v>2070.4308620415936</v>
          </cell>
          <cell r="F99">
            <v>2110.3255278615652</v>
          </cell>
          <cell r="G99">
            <v>2151.243133830767</v>
          </cell>
          <cell r="H99">
            <v>2419</v>
          </cell>
          <cell r="I99">
            <v>2542</v>
          </cell>
          <cell r="J99">
            <v>2678</v>
          </cell>
          <cell r="K99">
            <v>2763</v>
          </cell>
          <cell r="L99">
            <v>2897</v>
          </cell>
          <cell r="M99">
            <v>2970</v>
          </cell>
          <cell r="N99">
            <v>3157</v>
          </cell>
          <cell r="O99">
            <v>3250</v>
          </cell>
          <cell r="P99">
            <v>3285</v>
          </cell>
          <cell r="Q99">
            <v>3244</v>
          </cell>
          <cell r="R99">
            <v>3096</v>
          </cell>
          <cell r="S99">
            <v>2907</v>
          </cell>
          <cell r="T99">
            <v>3216</v>
          </cell>
          <cell r="U99">
            <v>3252</v>
          </cell>
          <cell r="V99">
            <v>2925</v>
          </cell>
          <cell r="W99">
            <v>2625</v>
          </cell>
          <cell r="X99">
            <v>2401</v>
          </cell>
          <cell r="Y99">
            <v>2241</v>
          </cell>
        </row>
        <row r="100">
          <cell r="A100">
            <v>43564</v>
          </cell>
          <cell r="B100">
            <v>2167.6110726110728</v>
          </cell>
          <cell r="C100">
            <v>2061.996611996612</v>
          </cell>
          <cell r="D100">
            <v>2008.6864556864555</v>
          </cell>
          <cell r="E100">
            <v>2090.1604681604681</v>
          </cell>
          <cell r="F100">
            <v>2273.2255332255331</v>
          </cell>
          <cell r="G100">
            <v>2461.3198583198582</v>
          </cell>
          <cell r="H100">
            <v>2485</v>
          </cell>
          <cell r="I100">
            <v>2653</v>
          </cell>
          <cell r="J100">
            <v>2762</v>
          </cell>
          <cell r="K100">
            <v>2883</v>
          </cell>
          <cell r="L100">
            <v>3130</v>
          </cell>
          <cell r="M100">
            <v>3324</v>
          </cell>
          <cell r="N100">
            <v>3415</v>
          </cell>
          <cell r="O100">
            <v>3480</v>
          </cell>
          <cell r="P100">
            <v>3487</v>
          </cell>
          <cell r="Q100">
            <v>3455</v>
          </cell>
          <cell r="R100">
            <v>3330</v>
          </cell>
          <cell r="S100">
            <v>3068</v>
          </cell>
          <cell r="T100">
            <v>3393</v>
          </cell>
          <cell r="U100">
            <v>3473</v>
          </cell>
          <cell r="V100">
            <v>3034</v>
          </cell>
          <cell r="W100">
            <v>2609</v>
          </cell>
          <cell r="X100">
            <v>2407</v>
          </cell>
          <cell r="Y100">
            <v>2255</v>
          </cell>
        </row>
        <row r="101">
          <cell r="A101">
            <v>43565</v>
          </cell>
          <cell r="B101">
            <v>2192.2164245478803</v>
          </cell>
          <cell r="C101">
            <v>2097.8333827453307</v>
          </cell>
          <cell r="D101">
            <v>2023.8837829825084</v>
          </cell>
          <cell r="E101">
            <v>2094.9143195967981</v>
          </cell>
          <cell r="F101">
            <v>2260.3278980136379</v>
          </cell>
          <cell r="G101">
            <v>2458.8241921138451</v>
          </cell>
          <cell r="H101">
            <v>2492</v>
          </cell>
          <cell r="I101">
            <v>2632</v>
          </cell>
          <cell r="J101">
            <v>2773</v>
          </cell>
          <cell r="K101">
            <v>2938</v>
          </cell>
          <cell r="L101">
            <v>3066</v>
          </cell>
          <cell r="M101">
            <v>3165</v>
          </cell>
          <cell r="N101">
            <v>3233</v>
          </cell>
          <cell r="O101">
            <v>3401</v>
          </cell>
          <cell r="P101">
            <v>3443</v>
          </cell>
          <cell r="Q101">
            <v>3337</v>
          </cell>
          <cell r="R101">
            <v>3179</v>
          </cell>
          <cell r="S101">
            <v>2960</v>
          </cell>
          <cell r="T101">
            <v>3272</v>
          </cell>
          <cell r="U101">
            <v>3427</v>
          </cell>
          <cell r="V101">
            <v>2959</v>
          </cell>
          <cell r="W101">
            <v>2630</v>
          </cell>
          <cell r="X101">
            <v>2411</v>
          </cell>
          <cell r="Y101">
            <v>2248</v>
          </cell>
        </row>
        <row r="102">
          <cell r="A102">
            <v>43566</v>
          </cell>
          <cell r="B102">
            <v>2182.9367975478031</v>
          </cell>
          <cell r="C102">
            <v>2103.8862939716832</v>
          </cell>
          <cell r="D102">
            <v>2041.9792730988177</v>
          </cell>
          <cell r="E102">
            <v>2085.7903955626916</v>
          </cell>
          <cell r="F102">
            <v>2222.9382571887313</v>
          </cell>
          <cell r="G102">
            <v>2412.4689826302729</v>
          </cell>
          <cell r="H102">
            <v>2452</v>
          </cell>
          <cell r="I102">
            <v>2587</v>
          </cell>
          <cell r="J102">
            <v>2728</v>
          </cell>
          <cell r="K102">
            <v>2877</v>
          </cell>
          <cell r="L102">
            <v>2947</v>
          </cell>
          <cell r="M102">
            <v>3118</v>
          </cell>
          <cell r="N102">
            <v>3163</v>
          </cell>
          <cell r="O102">
            <v>3172</v>
          </cell>
          <cell r="P102">
            <v>3128</v>
          </cell>
          <cell r="Q102">
            <v>3003</v>
          </cell>
          <cell r="R102">
            <v>2889</v>
          </cell>
          <cell r="S102">
            <v>2810</v>
          </cell>
          <cell r="T102">
            <v>3087</v>
          </cell>
          <cell r="U102">
            <v>3274</v>
          </cell>
          <cell r="V102">
            <v>2862</v>
          </cell>
          <cell r="W102">
            <v>2599</v>
          </cell>
          <cell r="X102">
            <v>2356</v>
          </cell>
          <cell r="Y102">
            <v>2223</v>
          </cell>
        </row>
        <row r="103">
          <cell r="A103">
            <v>43567</v>
          </cell>
          <cell r="B103">
            <v>2185.037596210776</v>
          </cell>
          <cell r="C103">
            <v>2092.5899940793365</v>
          </cell>
          <cell r="D103">
            <v>2018.4393132030787</v>
          </cell>
          <cell r="E103">
            <v>2077.1820603907636</v>
          </cell>
          <cell r="F103">
            <v>2234.1503848431025</v>
          </cell>
          <cell r="G103">
            <v>2404.6006512729427</v>
          </cell>
          <cell r="H103">
            <v>2466</v>
          </cell>
          <cell r="I103">
            <v>2594</v>
          </cell>
          <cell r="J103">
            <v>2723</v>
          </cell>
          <cell r="K103">
            <v>2870</v>
          </cell>
          <cell r="L103">
            <v>2979</v>
          </cell>
          <cell r="M103">
            <v>3041</v>
          </cell>
          <cell r="N103">
            <v>3190</v>
          </cell>
          <cell r="O103">
            <v>3261</v>
          </cell>
          <cell r="P103">
            <v>3224</v>
          </cell>
          <cell r="Q103">
            <v>3168</v>
          </cell>
          <cell r="R103">
            <v>2995</v>
          </cell>
          <cell r="S103">
            <v>2860</v>
          </cell>
          <cell r="T103">
            <v>3057</v>
          </cell>
          <cell r="U103">
            <v>3235</v>
          </cell>
          <cell r="V103">
            <v>2856</v>
          </cell>
          <cell r="W103">
            <v>2604</v>
          </cell>
          <cell r="X103">
            <v>2410</v>
          </cell>
          <cell r="Y103">
            <v>2262</v>
          </cell>
        </row>
        <row r="104">
          <cell r="A104">
            <v>43568</v>
          </cell>
          <cell r="B104">
            <v>2148.0803918635957</v>
          </cell>
          <cell r="C104">
            <v>2053.1005085252764</v>
          </cell>
          <cell r="D104">
            <v>1991.6993718217168</v>
          </cell>
          <cell r="E104">
            <v>2048.3035447203115</v>
          </cell>
          <cell r="F104">
            <v>2210.4409213281483</v>
          </cell>
          <cell r="G104">
            <v>2377.3752617409514</v>
          </cell>
          <cell r="H104">
            <v>2196</v>
          </cell>
          <cell r="I104">
            <v>2291</v>
          </cell>
          <cell r="J104">
            <v>2427</v>
          </cell>
          <cell r="K104">
            <v>2515</v>
          </cell>
          <cell r="L104">
            <v>2568</v>
          </cell>
          <cell r="M104">
            <v>2607</v>
          </cell>
          <cell r="N104">
            <v>2599</v>
          </cell>
          <cell r="O104">
            <v>2598</v>
          </cell>
          <cell r="P104">
            <v>2620</v>
          </cell>
          <cell r="Q104">
            <v>2640</v>
          </cell>
          <cell r="R104">
            <v>2652</v>
          </cell>
          <cell r="S104">
            <v>2662</v>
          </cell>
          <cell r="T104">
            <v>2768</v>
          </cell>
          <cell r="U104">
            <v>2853</v>
          </cell>
          <cell r="V104">
            <v>2719</v>
          </cell>
          <cell r="W104">
            <v>2550</v>
          </cell>
          <cell r="X104">
            <v>2377</v>
          </cell>
          <cell r="Y104">
            <v>2228</v>
          </cell>
        </row>
        <row r="105">
          <cell r="A105">
            <v>43569</v>
          </cell>
          <cell r="B105">
            <v>2209.2123596363913</v>
          </cell>
          <cell r="C105">
            <v>2111.3910320067221</v>
          </cell>
          <cell r="D105">
            <v>2036.8143762890534</v>
          </cell>
          <cell r="E105">
            <v>2039.7199602780536</v>
          </cell>
          <cell r="F105">
            <v>2124.9504239553889</v>
          </cell>
          <cell r="G105">
            <v>2156.9118478343898</v>
          </cell>
          <cell r="H105">
            <v>2120</v>
          </cell>
          <cell r="I105">
            <v>2153</v>
          </cell>
          <cell r="J105">
            <v>2214</v>
          </cell>
          <cell r="K105">
            <v>2315</v>
          </cell>
          <cell r="L105">
            <v>2376</v>
          </cell>
          <cell r="M105">
            <v>2412</v>
          </cell>
          <cell r="N105">
            <v>2449</v>
          </cell>
          <cell r="O105">
            <v>2462</v>
          </cell>
          <cell r="P105">
            <v>2480</v>
          </cell>
          <cell r="Q105">
            <v>2507</v>
          </cell>
          <cell r="R105">
            <v>2509</v>
          </cell>
          <cell r="S105">
            <v>2558</v>
          </cell>
          <cell r="T105">
            <v>2708</v>
          </cell>
          <cell r="U105">
            <v>2793</v>
          </cell>
          <cell r="V105">
            <v>2677</v>
          </cell>
          <cell r="W105">
            <v>2474</v>
          </cell>
          <cell r="X105">
            <v>2292</v>
          </cell>
          <cell r="Y105">
            <v>2158</v>
          </cell>
        </row>
        <row r="106">
          <cell r="A106">
            <v>43570</v>
          </cell>
          <cell r="B106">
            <v>2315.6330894766461</v>
          </cell>
          <cell r="C106">
            <v>2180.2099043331455</v>
          </cell>
          <cell r="D106">
            <v>2074.7658975801914</v>
          </cell>
          <cell r="E106">
            <v>2062.3607203151382</v>
          </cell>
          <cell r="F106">
            <v>2130.5891952729316</v>
          </cell>
          <cell r="G106">
            <v>2095.4411930219471</v>
          </cell>
          <cell r="H106">
            <v>2384</v>
          </cell>
          <cell r="I106">
            <v>2503</v>
          </cell>
          <cell r="J106">
            <v>2647</v>
          </cell>
          <cell r="K106">
            <v>2804</v>
          </cell>
          <cell r="L106">
            <v>2926</v>
          </cell>
          <cell r="M106">
            <v>3014</v>
          </cell>
          <cell r="N106">
            <v>3101</v>
          </cell>
          <cell r="O106">
            <v>3227</v>
          </cell>
          <cell r="P106">
            <v>3219</v>
          </cell>
          <cell r="Q106">
            <v>3202</v>
          </cell>
          <cell r="R106">
            <v>3135</v>
          </cell>
          <cell r="S106">
            <v>2972</v>
          </cell>
          <cell r="T106">
            <v>3270</v>
          </cell>
          <cell r="U106">
            <v>3424</v>
          </cell>
          <cell r="V106">
            <v>2944</v>
          </cell>
          <cell r="W106">
            <v>2644</v>
          </cell>
          <cell r="X106">
            <v>2374</v>
          </cell>
          <cell r="Y106">
            <v>2241</v>
          </cell>
        </row>
        <row r="107">
          <cell r="A107">
            <v>43571</v>
          </cell>
          <cell r="B107">
            <v>2172.2937354988399</v>
          </cell>
          <cell r="C107">
            <v>2062.2146945088939</v>
          </cell>
          <cell r="D107">
            <v>2012.7296210363495</v>
          </cell>
          <cell r="E107">
            <v>2086.4522815158543</v>
          </cell>
          <cell r="F107">
            <v>2287.4222737819027</v>
          </cell>
          <cell r="G107">
            <v>2436.887393658159</v>
          </cell>
          <cell r="H107">
            <v>2478</v>
          </cell>
          <cell r="I107">
            <v>2629</v>
          </cell>
          <cell r="J107">
            <v>2702</v>
          </cell>
          <cell r="K107">
            <v>3159</v>
          </cell>
          <cell r="L107">
            <v>3204</v>
          </cell>
          <cell r="M107">
            <v>3327</v>
          </cell>
          <cell r="N107">
            <v>3458</v>
          </cell>
          <cell r="O107">
            <v>3521</v>
          </cell>
          <cell r="P107">
            <v>3539</v>
          </cell>
          <cell r="Q107">
            <v>3509</v>
          </cell>
          <cell r="R107">
            <v>3470</v>
          </cell>
          <cell r="S107">
            <v>3123</v>
          </cell>
          <cell r="T107">
            <v>3379</v>
          </cell>
          <cell r="U107">
            <v>3560</v>
          </cell>
          <cell r="V107">
            <v>3069</v>
          </cell>
          <cell r="W107">
            <v>2670</v>
          </cell>
          <cell r="X107">
            <v>2419</v>
          </cell>
          <cell r="Y107">
            <v>2250</v>
          </cell>
        </row>
        <row r="108">
          <cell r="A108">
            <v>43572</v>
          </cell>
          <cell r="B108">
            <v>2187.1249907715023</v>
          </cell>
          <cell r="C108">
            <v>2090.8606866002215</v>
          </cell>
          <cell r="D108">
            <v>2034.0647471391655</v>
          </cell>
          <cell r="E108">
            <v>2093.7486157253597</v>
          </cell>
          <cell r="F108">
            <v>2233.3318567737174</v>
          </cell>
          <cell r="G108">
            <v>2399.8691029900333</v>
          </cell>
          <cell r="H108">
            <v>2471</v>
          </cell>
          <cell r="I108">
            <v>2606</v>
          </cell>
          <cell r="J108">
            <v>2726</v>
          </cell>
          <cell r="K108">
            <v>2912</v>
          </cell>
          <cell r="L108">
            <v>3139</v>
          </cell>
          <cell r="M108">
            <v>3290</v>
          </cell>
          <cell r="N108">
            <v>3404</v>
          </cell>
          <cell r="O108">
            <v>3492</v>
          </cell>
          <cell r="P108">
            <v>3501</v>
          </cell>
          <cell r="Q108">
            <v>3434</v>
          </cell>
          <cell r="R108">
            <v>3303</v>
          </cell>
          <cell r="S108">
            <v>3126</v>
          </cell>
          <cell r="T108">
            <v>3382</v>
          </cell>
          <cell r="U108">
            <v>3557</v>
          </cell>
          <cell r="V108">
            <v>3056</v>
          </cell>
          <cell r="W108">
            <v>2692</v>
          </cell>
          <cell r="X108">
            <v>2437</v>
          </cell>
          <cell r="Y108">
            <v>2259</v>
          </cell>
        </row>
        <row r="109">
          <cell r="A109">
            <v>43573</v>
          </cell>
          <cell r="B109">
            <v>2201.4700563296769</v>
          </cell>
          <cell r="C109">
            <v>2110.1872220575156</v>
          </cell>
          <cell r="D109">
            <v>2038.326267417729</v>
          </cell>
          <cell r="E109">
            <v>2098.5340942780908</v>
          </cell>
          <cell r="F109">
            <v>2244.1981915209012</v>
          </cell>
          <cell r="G109">
            <v>2409.2841683960864</v>
          </cell>
          <cell r="H109">
            <v>2497</v>
          </cell>
          <cell r="I109">
            <v>2642</v>
          </cell>
          <cell r="J109">
            <v>2779</v>
          </cell>
          <cell r="K109">
            <v>2976</v>
          </cell>
          <cell r="L109">
            <v>3200</v>
          </cell>
          <cell r="M109">
            <v>3307</v>
          </cell>
          <cell r="N109">
            <v>3409</v>
          </cell>
          <cell r="O109">
            <v>3484</v>
          </cell>
          <cell r="P109">
            <v>3490</v>
          </cell>
          <cell r="Q109">
            <v>3375</v>
          </cell>
          <cell r="R109">
            <v>3260</v>
          </cell>
          <cell r="S109">
            <v>3141</v>
          </cell>
          <cell r="T109">
            <v>3344</v>
          </cell>
          <cell r="U109">
            <v>3526</v>
          </cell>
          <cell r="V109">
            <v>3149</v>
          </cell>
          <cell r="W109">
            <v>2688</v>
          </cell>
          <cell r="X109">
            <v>2436</v>
          </cell>
          <cell r="Y109">
            <v>2271</v>
          </cell>
        </row>
        <row r="110">
          <cell r="A110">
            <v>43574</v>
          </cell>
          <cell r="B110">
            <v>2191.276651982379</v>
          </cell>
          <cell r="C110">
            <v>2107.5151982378857</v>
          </cell>
          <cell r="D110">
            <v>2043.0092511013215</v>
          </cell>
          <cell r="E110">
            <v>2094.9991189427315</v>
          </cell>
          <cell r="F110">
            <v>2245.1920704845816</v>
          </cell>
          <cell r="G110">
            <v>2431.0077092511015</v>
          </cell>
          <cell r="H110">
            <v>2479</v>
          </cell>
          <cell r="I110">
            <v>2615</v>
          </cell>
          <cell r="J110">
            <v>2778</v>
          </cell>
          <cell r="K110">
            <v>3013</v>
          </cell>
          <cell r="L110">
            <v>3350</v>
          </cell>
          <cell r="M110">
            <v>3450</v>
          </cell>
          <cell r="N110">
            <v>3573</v>
          </cell>
          <cell r="O110">
            <v>3607</v>
          </cell>
          <cell r="P110">
            <v>3618</v>
          </cell>
          <cell r="Q110">
            <v>3599</v>
          </cell>
          <cell r="R110">
            <v>3468</v>
          </cell>
          <cell r="S110">
            <v>3247</v>
          </cell>
          <cell r="T110">
            <v>3314</v>
          </cell>
          <cell r="U110">
            <v>3496</v>
          </cell>
          <cell r="V110">
            <v>3051</v>
          </cell>
          <cell r="W110">
            <v>2705</v>
          </cell>
          <cell r="X110">
            <v>2463</v>
          </cell>
          <cell r="Y110">
            <v>2287</v>
          </cell>
        </row>
        <row r="111">
          <cell r="A111">
            <v>43575</v>
          </cell>
          <cell r="B111">
            <v>2170.6746987951806</v>
          </cell>
          <cell r="C111">
            <v>2077.6457831325301</v>
          </cell>
          <cell r="D111">
            <v>2016.5661920408907</v>
          </cell>
          <cell r="E111">
            <v>2059.7917488134353</v>
          </cell>
          <cell r="F111">
            <v>2196.9859072654253</v>
          </cell>
          <cell r="G111">
            <v>2347.3356699525375</v>
          </cell>
          <cell r="H111">
            <v>2190</v>
          </cell>
          <cell r="I111">
            <v>2302</v>
          </cell>
          <cell r="J111">
            <v>2449</v>
          </cell>
          <cell r="K111">
            <v>2571</v>
          </cell>
          <cell r="L111">
            <v>2684</v>
          </cell>
          <cell r="M111">
            <v>2744</v>
          </cell>
          <cell r="N111">
            <v>2771</v>
          </cell>
          <cell r="O111">
            <v>2814</v>
          </cell>
          <cell r="P111">
            <v>2864</v>
          </cell>
          <cell r="Q111">
            <v>2892</v>
          </cell>
          <cell r="R111">
            <v>2869</v>
          </cell>
          <cell r="S111">
            <v>2838</v>
          </cell>
          <cell r="T111">
            <v>2915</v>
          </cell>
          <cell r="U111">
            <v>3072</v>
          </cell>
          <cell r="V111">
            <v>2827</v>
          </cell>
          <cell r="W111">
            <v>2620</v>
          </cell>
          <cell r="X111">
            <v>2432</v>
          </cell>
          <cell r="Y111">
            <v>2269</v>
          </cell>
        </row>
        <row r="112">
          <cell r="A112">
            <v>43576</v>
          </cell>
          <cell r="B112">
            <v>2235.5331973714024</v>
          </cell>
          <cell r="C112">
            <v>2142.9485610695669</v>
          </cell>
          <cell r="D112">
            <v>2065.7946974847046</v>
          </cell>
          <cell r="E112">
            <v>2052.2927713573536</v>
          </cell>
          <cell r="F112">
            <v>2122.6956718785409</v>
          </cell>
          <cell r="G112">
            <v>2148.7351008384321</v>
          </cell>
          <cell r="H112">
            <v>2120</v>
          </cell>
          <cell r="I112">
            <v>2177</v>
          </cell>
          <cell r="J112">
            <v>2266</v>
          </cell>
          <cell r="K112">
            <v>2366</v>
          </cell>
          <cell r="L112">
            <v>2439</v>
          </cell>
          <cell r="M112">
            <v>2489</v>
          </cell>
          <cell r="N112">
            <v>2533</v>
          </cell>
          <cell r="O112">
            <v>2567</v>
          </cell>
          <cell r="P112">
            <v>2606</v>
          </cell>
          <cell r="Q112">
            <v>2629</v>
          </cell>
          <cell r="R112">
            <v>2665</v>
          </cell>
          <cell r="S112">
            <v>2694</v>
          </cell>
          <cell r="T112">
            <v>2784</v>
          </cell>
          <cell r="U112">
            <v>2950</v>
          </cell>
          <cell r="V112">
            <v>2765</v>
          </cell>
          <cell r="W112">
            <v>2547</v>
          </cell>
          <cell r="X112">
            <v>2346</v>
          </cell>
          <cell r="Y112">
            <v>2193</v>
          </cell>
        </row>
        <row r="113">
          <cell r="A113">
            <v>43577</v>
          </cell>
          <cell r="B113">
            <v>2328.3790119572059</v>
          </cell>
          <cell r="C113">
            <v>2220.4611390811833</v>
          </cell>
          <cell r="D113">
            <v>2107.4528005034613</v>
          </cell>
          <cell r="E113">
            <v>2076.9100062932662</v>
          </cell>
          <cell r="F113">
            <v>2125.7784770295784</v>
          </cell>
          <cell r="G113">
            <v>2083.0185651353054</v>
          </cell>
          <cell r="H113">
            <v>2427</v>
          </cell>
          <cell r="I113">
            <v>2547</v>
          </cell>
          <cell r="J113">
            <v>2700</v>
          </cell>
          <cell r="K113">
            <v>2830</v>
          </cell>
          <cell r="L113">
            <v>2981</v>
          </cell>
          <cell r="M113">
            <v>3116</v>
          </cell>
          <cell r="N113">
            <v>3231</v>
          </cell>
          <cell r="O113">
            <v>3184</v>
          </cell>
          <cell r="P113">
            <v>3208</v>
          </cell>
          <cell r="Q113">
            <v>3368</v>
          </cell>
          <cell r="R113">
            <v>3277</v>
          </cell>
          <cell r="S113">
            <v>3028</v>
          </cell>
          <cell r="T113">
            <v>3257</v>
          </cell>
          <cell r="U113">
            <v>3417</v>
          </cell>
          <cell r="V113">
            <v>2988</v>
          </cell>
          <cell r="W113">
            <v>2641</v>
          </cell>
          <cell r="X113">
            <v>2390</v>
          </cell>
          <cell r="Y113">
            <v>2231</v>
          </cell>
        </row>
        <row r="114">
          <cell r="A114">
            <v>43578</v>
          </cell>
          <cell r="B114">
            <v>2175.3092210462196</v>
          </cell>
          <cell r="C114">
            <v>2066.1468057564916</v>
          </cell>
          <cell r="D114">
            <v>2027.4437676083148</v>
          </cell>
          <cell r="E114">
            <v>2073.0935049112923</v>
          </cell>
          <cell r="F114">
            <v>2262.6391532780017</v>
          </cell>
          <cell r="G114">
            <v>2428.36754739968</v>
          </cell>
          <cell r="H114">
            <v>2486</v>
          </cell>
          <cell r="I114">
            <v>2627</v>
          </cell>
          <cell r="J114">
            <v>2781</v>
          </cell>
          <cell r="K114">
            <v>2941</v>
          </cell>
          <cell r="L114">
            <v>3082</v>
          </cell>
          <cell r="M114">
            <v>3098</v>
          </cell>
          <cell r="N114">
            <v>3197</v>
          </cell>
          <cell r="O114">
            <v>3316</v>
          </cell>
          <cell r="P114">
            <v>3347</v>
          </cell>
          <cell r="Q114">
            <v>3310</v>
          </cell>
          <cell r="R114">
            <v>3237</v>
          </cell>
          <cell r="S114">
            <v>3094</v>
          </cell>
          <cell r="T114">
            <v>3321</v>
          </cell>
          <cell r="U114">
            <v>3536</v>
          </cell>
          <cell r="V114">
            <v>3017</v>
          </cell>
          <cell r="W114">
            <v>2654</v>
          </cell>
          <cell r="X114">
            <v>2395</v>
          </cell>
          <cell r="Y114">
            <v>2236</v>
          </cell>
        </row>
        <row r="115">
          <cell r="A115">
            <v>43579</v>
          </cell>
          <cell r="B115">
            <v>2182.771744781995</v>
          </cell>
          <cell r="C115">
            <v>2084.082596746639</v>
          </cell>
          <cell r="D115">
            <v>2026.0301567258409</v>
          </cell>
          <cell r="E115">
            <v>2077.3098120775458</v>
          </cell>
          <cell r="F115">
            <v>2243.7268068038329</v>
          </cell>
          <cell r="G115">
            <v>2412.0788828641462</v>
          </cell>
          <cell r="H115">
            <v>2479</v>
          </cell>
          <cell r="I115">
            <v>2631</v>
          </cell>
          <cell r="J115">
            <v>2786</v>
          </cell>
          <cell r="K115">
            <v>3019</v>
          </cell>
          <cell r="L115">
            <v>3254</v>
          </cell>
          <cell r="M115">
            <v>3390</v>
          </cell>
          <cell r="N115">
            <v>3530</v>
          </cell>
          <cell r="O115">
            <v>3601</v>
          </cell>
          <cell r="P115">
            <v>3611</v>
          </cell>
          <cell r="Q115">
            <v>3580</v>
          </cell>
          <cell r="R115">
            <v>3431</v>
          </cell>
          <cell r="S115">
            <v>3174</v>
          </cell>
          <cell r="T115">
            <v>3385</v>
          </cell>
          <cell r="U115">
            <v>3592</v>
          </cell>
          <cell r="V115">
            <v>3152</v>
          </cell>
          <cell r="W115">
            <v>2682</v>
          </cell>
          <cell r="X115">
            <v>2433</v>
          </cell>
          <cell r="Y115">
            <v>2251</v>
          </cell>
        </row>
        <row r="116">
          <cell r="A116">
            <v>43580</v>
          </cell>
          <cell r="B116">
            <v>2208.8053196244969</v>
          </cell>
          <cell r="C116">
            <v>2098.6088511399198</v>
          </cell>
          <cell r="D116">
            <v>2026.4447921323199</v>
          </cell>
          <cell r="E116">
            <v>2083.981001341082</v>
          </cell>
          <cell r="F116">
            <v>2252.6888690210103</v>
          </cell>
          <cell r="G116">
            <v>2418.4711667411711</v>
          </cell>
          <cell r="H116">
            <v>2492</v>
          </cell>
          <cell r="I116">
            <v>2659</v>
          </cell>
          <cell r="J116">
            <v>2828</v>
          </cell>
          <cell r="K116">
            <v>3062</v>
          </cell>
          <cell r="L116">
            <v>3265</v>
          </cell>
          <cell r="M116">
            <v>3396</v>
          </cell>
          <cell r="N116">
            <v>3567</v>
          </cell>
          <cell r="O116">
            <v>3576</v>
          </cell>
          <cell r="P116">
            <v>3553</v>
          </cell>
          <cell r="Q116">
            <v>3518</v>
          </cell>
          <cell r="R116">
            <v>3371</v>
          </cell>
          <cell r="S116">
            <v>3099</v>
          </cell>
          <cell r="T116">
            <v>3289</v>
          </cell>
          <cell r="U116">
            <v>3542</v>
          </cell>
          <cell r="V116">
            <v>3092</v>
          </cell>
          <cell r="W116">
            <v>2696</v>
          </cell>
          <cell r="X116">
            <v>2431</v>
          </cell>
          <cell r="Y116">
            <v>2271</v>
          </cell>
        </row>
        <row r="117">
          <cell r="A117">
            <v>43581</v>
          </cell>
          <cell r="B117">
            <v>2199.810721376572</v>
          </cell>
          <cell r="C117">
            <v>2103.2006765203323</v>
          </cell>
          <cell r="D117">
            <v>2052.9634531950878</v>
          </cell>
          <cell r="E117">
            <v>2094.5057724832709</v>
          </cell>
          <cell r="F117">
            <v>2256.8106478417531</v>
          </cell>
          <cell r="G117">
            <v>2430.7087285829843</v>
          </cell>
          <cell r="H117">
            <v>2501</v>
          </cell>
          <cell r="I117">
            <v>2670</v>
          </cell>
          <cell r="J117">
            <v>2839</v>
          </cell>
          <cell r="K117">
            <v>2998</v>
          </cell>
          <cell r="L117">
            <v>3155</v>
          </cell>
          <cell r="M117">
            <v>3214</v>
          </cell>
          <cell r="N117">
            <v>3300</v>
          </cell>
          <cell r="O117">
            <v>3361</v>
          </cell>
          <cell r="P117">
            <v>3319</v>
          </cell>
          <cell r="Q117">
            <v>3241</v>
          </cell>
          <cell r="R117">
            <v>3063</v>
          </cell>
          <cell r="S117">
            <v>2876</v>
          </cell>
          <cell r="T117">
            <v>2974</v>
          </cell>
          <cell r="U117">
            <v>3240</v>
          </cell>
          <cell r="V117">
            <v>2887</v>
          </cell>
          <cell r="W117">
            <v>2649</v>
          </cell>
          <cell r="X117">
            <v>2429</v>
          </cell>
          <cell r="Y117">
            <v>2279</v>
          </cell>
        </row>
        <row r="118">
          <cell r="A118">
            <v>43582</v>
          </cell>
          <cell r="B118">
            <v>2163.5974678017901</v>
          </cell>
          <cell r="C118">
            <v>2080.2380848431931</v>
          </cell>
          <cell r="D118">
            <v>2017.4843920541368</v>
          </cell>
          <cell r="E118">
            <v>2068.061995197555</v>
          </cell>
          <cell r="F118">
            <v>2196.3792476169688</v>
          </cell>
          <cell r="G118">
            <v>2346.2388124863569</v>
          </cell>
          <cell r="H118">
            <v>2199</v>
          </cell>
          <cell r="I118">
            <v>2305</v>
          </cell>
          <cell r="J118">
            <v>2436</v>
          </cell>
          <cell r="K118">
            <v>2520</v>
          </cell>
          <cell r="L118">
            <v>2570</v>
          </cell>
          <cell r="M118">
            <v>2586</v>
          </cell>
          <cell r="N118">
            <v>2592</v>
          </cell>
          <cell r="O118">
            <v>2602</v>
          </cell>
          <cell r="P118">
            <v>2604</v>
          </cell>
          <cell r="Q118">
            <v>2625</v>
          </cell>
          <cell r="R118">
            <v>2623</v>
          </cell>
          <cell r="S118">
            <v>2652</v>
          </cell>
          <cell r="T118">
            <v>2718</v>
          </cell>
          <cell r="U118">
            <v>2841</v>
          </cell>
          <cell r="V118">
            <v>2720</v>
          </cell>
          <cell r="W118">
            <v>2554</v>
          </cell>
          <cell r="X118">
            <v>2384</v>
          </cell>
          <cell r="Y118">
            <v>2221</v>
          </cell>
        </row>
        <row r="119">
          <cell r="A119">
            <v>43583</v>
          </cell>
          <cell r="B119">
            <v>2207.099501736373</v>
          </cell>
          <cell r="C119">
            <v>2116.4098595802507</v>
          </cell>
          <cell r="D119">
            <v>2047.6766571040312</v>
          </cell>
          <cell r="E119">
            <v>2039.0850067945041</v>
          </cell>
          <cell r="F119">
            <v>2112.5913483315717</v>
          </cell>
          <cell r="G119">
            <v>2122.1376264532691</v>
          </cell>
          <cell r="H119">
            <v>2119</v>
          </cell>
          <cell r="I119">
            <v>2154</v>
          </cell>
          <cell r="J119">
            <v>2241</v>
          </cell>
          <cell r="K119">
            <v>2315</v>
          </cell>
          <cell r="L119">
            <v>2381</v>
          </cell>
          <cell r="M119">
            <v>2428</v>
          </cell>
          <cell r="N119">
            <v>2465</v>
          </cell>
          <cell r="O119">
            <v>2497</v>
          </cell>
          <cell r="P119">
            <v>2534</v>
          </cell>
          <cell r="Q119">
            <v>2562</v>
          </cell>
          <cell r="R119">
            <v>2599</v>
          </cell>
          <cell r="S119">
            <v>2654</v>
          </cell>
          <cell r="T119">
            <v>2732</v>
          </cell>
          <cell r="U119">
            <v>2921</v>
          </cell>
          <cell r="V119">
            <v>2749</v>
          </cell>
          <cell r="W119">
            <v>2534</v>
          </cell>
          <cell r="X119">
            <v>2310</v>
          </cell>
          <cell r="Y119">
            <v>2193</v>
          </cell>
        </row>
        <row r="120">
          <cell r="A120">
            <v>43584</v>
          </cell>
          <cell r="B120">
            <v>2335.1251312707004</v>
          </cell>
          <cell r="C120">
            <v>2214.0368365780755</v>
          </cell>
          <cell r="D120">
            <v>2114.8696986832538</v>
          </cell>
          <cell r="E120">
            <v>2076.2467081347445</v>
          </cell>
          <cell r="F120">
            <v>2120.0890217303499</v>
          </cell>
          <cell r="G120">
            <v>2061.6326036028759</v>
          </cell>
          <cell r="H120">
            <v>2439</v>
          </cell>
          <cell r="I120">
            <v>2592</v>
          </cell>
          <cell r="J120">
            <v>2776</v>
          </cell>
          <cell r="K120">
            <v>3026</v>
          </cell>
          <cell r="L120">
            <v>3333</v>
          </cell>
          <cell r="M120">
            <v>3504</v>
          </cell>
          <cell r="N120">
            <v>3629</v>
          </cell>
          <cell r="O120">
            <v>3683</v>
          </cell>
          <cell r="P120">
            <v>3725</v>
          </cell>
          <cell r="Q120">
            <v>3746</v>
          </cell>
          <cell r="R120">
            <v>3662</v>
          </cell>
          <cell r="S120">
            <v>3421</v>
          </cell>
          <cell r="T120">
            <v>3438</v>
          </cell>
          <cell r="U120">
            <v>3641</v>
          </cell>
          <cell r="V120">
            <v>3187</v>
          </cell>
          <cell r="W120">
            <v>2705</v>
          </cell>
          <cell r="X120">
            <v>2434</v>
          </cell>
          <cell r="Y120">
            <v>2275</v>
          </cell>
        </row>
        <row r="121">
          <cell r="A121">
            <v>43585</v>
          </cell>
          <cell r="B121">
            <v>2187.3056190041116</v>
          </cell>
          <cell r="C121">
            <v>2078.7371707019947</v>
          </cell>
          <cell r="D121">
            <v>2036.9034566773262</v>
          </cell>
          <cell r="E121">
            <v>2098.657986904218</v>
          </cell>
          <cell r="F121">
            <v>2268.9809654332266</v>
          </cell>
          <cell r="G121">
            <v>2411.4148012791229</v>
          </cell>
          <cell r="H121">
            <v>2519</v>
          </cell>
          <cell r="I121">
            <v>2737</v>
          </cell>
          <cell r="J121">
            <v>3080</v>
          </cell>
          <cell r="K121">
            <v>3511</v>
          </cell>
          <cell r="L121">
            <v>3704</v>
          </cell>
          <cell r="M121">
            <v>3814</v>
          </cell>
          <cell r="N121">
            <v>3854</v>
          </cell>
          <cell r="O121">
            <v>3894</v>
          </cell>
          <cell r="P121">
            <v>3914</v>
          </cell>
          <cell r="Q121">
            <v>3924</v>
          </cell>
          <cell r="R121">
            <v>3874</v>
          </cell>
          <cell r="S121">
            <v>3794</v>
          </cell>
          <cell r="T121">
            <v>3771</v>
          </cell>
          <cell r="U121">
            <v>3834</v>
          </cell>
          <cell r="V121">
            <v>3524</v>
          </cell>
          <cell r="W121">
            <v>2817</v>
          </cell>
          <cell r="X121">
            <v>2499</v>
          </cell>
          <cell r="Y121">
            <v>2277</v>
          </cell>
        </row>
        <row r="122">
          <cell r="A122">
            <v>43586</v>
          </cell>
          <cell r="B122">
            <v>2253.5019423880376</v>
          </cell>
          <cell r="C122">
            <v>2160.3820274133254</v>
          </cell>
          <cell r="D122">
            <v>2110.3913362163748</v>
          </cell>
          <cell r="E122">
            <v>2143.7184636810084</v>
          </cell>
          <cell r="F122">
            <v>2271.1457157516675</v>
          </cell>
          <cell r="G122">
            <v>2433.8605145495858</v>
          </cell>
          <cell r="H122">
            <v>2450</v>
          </cell>
          <cell r="I122">
            <v>2622</v>
          </cell>
          <cell r="J122">
            <v>2915</v>
          </cell>
          <cell r="K122">
            <v>3204</v>
          </cell>
          <cell r="L122">
            <v>3428</v>
          </cell>
          <cell r="M122">
            <v>3603</v>
          </cell>
          <cell r="N122">
            <v>3944</v>
          </cell>
          <cell r="O122">
            <v>4010</v>
          </cell>
          <cell r="P122">
            <v>4087</v>
          </cell>
          <cell r="Q122">
            <v>4065</v>
          </cell>
          <cell r="R122">
            <v>4021</v>
          </cell>
          <cell r="S122">
            <v>3717</v>
          </cell>
          <cell r="T122">
            <v>3579</v>
          </cell>
          <cell r="U122">
            <v>3768</v>
          </cell>
          <cell r="V122">
            <v>3298</v>
          </cell>
          <cell r="W122">
            <v>2729</v>
          </cell>
          <cell r="X122">
            <v>2441</v>
          </cell>
          <cell r="Y122">
            <v>2297</v>
          </cell>
        </row>
        <row r="123">
          <cell r="A123">
            <v>43587</v>
          </cell>
          <cell r="B123">
            <v>2256.5537172169643</v>
          </cell>
          <cell r="C123">
            <v>2168.6109385160034</v>
          </cell>
          <cell r="D123">
            <v>2104.828263853768</v>
          </cell>
          <cell r="E123">
            <v>2144.4508344772776</v>
          </cell>
          <cell r="F123">
            <v>2262.3521421862583</v>
          </cell>
          <cell r="G123">
            <v>2439.2041037497288</v>
          </cell>
          <cell r="H123">
            <v>2463</v>
          </cell>
          <cell r="I123">
            <v>2645</v>
          </cell>
          <cell r="J123">
            <v>2968</v>
          </cell>
          <cell r="K123">
            <v>3248</v>
          </cell>
          <cell r="L123">
            <v>3545</v>
          </cell>
          <cell r="M123">
            <v>3845</v>
          </cell>
          <cell r="N123">
            <v>3988</v>
          </cell>
          <cell r="O123">
            <v>4098</v>
          </cell>
          <cell r="P123">
            <v>4153</v>
          </cell>
          <cell r="Q123">
            <v>4120</v>
          </cell>
          <cell r="R123">
            <v>3977</v>
          </cell>
          <cell r="S123">
            <v>3624</v>
          </cell>
          <cell r="T123">
            <v>3507</v>
          </cell>
          <cell r="U123">
            <v>3582</v>
          </cell>
          <cell r="V123">
            <v>3215</v>
          </cell>
          <cell r="W123">
            <v>2691</v>
          </cell>
          <cell r="X123">
            <v>2429</v>
          </cell>
          <cell r="Y123">
            <v>2293</v>
          </cell>
        </row>
        <row r="124">
          <cell r="A124">
            <v>43588</v>
          </cell>
          <cell r="B124">
            <v>2266.914244810308</v>
          </cell>
          <cell r="C124">
            <v>2172.1803865425914</v>
          </cell>
          <cell r="D124">
            <v>2122.4211882605582</v>
          </cell>
          <cell r="E124">
            <v>2135.8178954903365</v>
          </cell>
          <cell r="F124">
            <v>2262.1297065139584</v>
          </cell>
          <cell r="G124">
            <v>2408.5365783822476</v>
          </cell>
          <cell r="H124">
            <v>2449</v>
          </cell>
          <cell r="I124">
            <v>2622</v>
          </cell>
          <cell r="J124">
            <v>2943</v>
          </cell>
          <cell r="K124">
            <v>3289</v>
          </cell>
          <cell r="L124">
            <v>3569</v>
          </cell>
          <cell r="M124">
            <v>3922</v>
          </cell>
          <cell r="N124">
            <v>3999</v>
          </cell>
          <cell r="O124">
            <v>4076</v>
          </cell>
          <cell r="P124">
            <v>4131</v>
          </cell>
          <cell r="Q124">
            <v>4109</v>
          </cell>
          <cell r="R124">
            <v>3955</v>
          </cell>
          <cell r="S124">
            <v>3536</v>
          </cell>
          <cell r="T124">
            <v>3413</v>
          </cell>
          <cell r="U124">
            <v>3493</v>
          </cell>
          <cell r="V124">
            <v>3137</v>
          </cell>
          <cell r="W124">
            <v>2687</v>
          </cell>
          <cell r="X124">
            <v>2450</v>
          </cell>
          <cell r="Y124">
            <v>2302</v>
          </cell>
        </row>
        <row r="125">
          <cell r="A125">
            <v>43589</v>
          </cell>
          <cell r="B125">
            <v>2245.1752887995981</v>
          </cell>
          <cell r="C125">
            <v>2164.0358757264835</v>
          </cell>
          <cell r="D125">
            <v>2116.3068092128865</v>
          </cell>
          <cell r="E125">
            <v>2132.5346918275095</v>
          </cell>
          <cell r="F125">
            <v>2252.8119394417736</v>
          </cell>
          <cell r="G125">
            <v>2393.1353949917484</v>
          </cell>
          <cell r="H125">
            <v>2229</v>
          </cell>
          <cell r="I125">
            <v>2325</v>
          </cell>
          <cell r="J125">
            <v>2455</v>
          </cell>
          <cell r="K125">
            <v>2577</v>
          </cell>
          <cell r="L125">
            <v>2688</v>
          </cell>
          <cell r="M125">
            <v>2772</v>
          </cell>
          <cell r="N125">
            <v>2793</v>
          </cell>
          <cell r="O125">
            <v>2864</v>
          </cell>
          <cell r="P125">
            <v>2920</v>
          </cell>
          <cell r="Q125">
            <v>2959</v>
          </cell>
          <cell r="R125">
            <v>2847</v>
          </cell>
          <cell r="S125">
            <v>2754</v>
          </cell>
          <cell r="T125">
            <v>2768</v>
          </cell>
          <cell r="U125">
            <v>2883</v>
          </cell>
          <cell r="V125">
            <v>2718</v>
          </cell>
          <cell r="W125">
            <v>2539</v>
          </cell>
          <cell r="X125">
            <v>2385</v>
          </cell>
          <cell r="Y125">
            <v>2261</v>
          </cell>
        </row>
        <row r="126">
          <cell r="A126">
            <v>43590</v>
          </cell>
          <cell r="B126">
            <v>2314.5505617977528</v>
          </cell>
          <cell r="C126">
            <v>2220.4946738654603</v>
          </cell>
          <cell r="D126">
            <v>2152.619290821538</v>
          </cell>
          <cell r="E126">
            <v>2244.7358820954328</v>
          </cell>
          <cell r="F126">
            <v>2169.1033124179189</v>
          </cell>
          <cell r="G126">
            <v>2188.4962790018967</v>
          </cell>
          <cell r="H126">
            <v>2215</v>
          </cell>
          <cell r="I126">
            <v>2215</v>
          </cell>
          <cell r="J126">
            <v>2244</v>
          </cell>
          <cell r="K126">
            <v>2298</v>
          </cell>
          <cell r="L126">
            <v>2376</v>
          </cell>
          <cell r="M126">
            <v>2407</v>
          </cell>
          <cell r="N126">
            <v>2432</v>
          </cell>
          <cell r="O126">
            <v>2447</v>
          </cell>
          <cell r="P126">
            <v>2463</v>
          </cell>
          <cell r="Q126">
            <v>2496</v>
          </cell>
          <cell r="R126">
            <v>2513</v>
          </cell>
          <cell r="S126">
            <v>2516</v>
          </cell>
          <cell r="T126">
            <v>2584</v>
          </cell>
          <cell r="U126">
            <v>2743</v>
          </cell>
          <cell r="V126">
            <v>2610</v>
          </cell>
          <cell r="W126">
            <v>2440</v>
          </cell>
          <cell r="X126">
            <v>2293</v>
          </cell>
          <cell r="Y126">
            <v>2215</v>
          </cell>
        </row>
        <row r="127">
          <cell r="A127">
            <v>43591</v>
          </cell>
          <cell r="B127">
            <v>2404.942866087501</v>
          </cell>
          <cell r="C127">
            <v>2291.2167175393283</v>
          </cell>
          <cell r="D127">
            <v>2193.1409564060418</v>
          </cell>
          <cell r="E127">
            <v>2153.4933082883304</v>
          </cell>
          <cell r="F127">
            <v>2174.3604915081787</v>
          </cell>
          <cell r="G127">
            <v>2113.8456601706189</v>
          </cell>
          <cell r="H127">
            <v>2376</v>
          </cell>
          <cell r="I127">
            <v>2486</v>
          </cell>
          <cell r="J127">
            <v>2614</v>
          </cell>
          <cell r="K127">
            <v>2771</v>
          </cell>
          <cell r="L127">
            <v>2867</v>
          </cell>
          <cell r="M127">
            <v>2953</v>
          </cell>
          <cell r="N127">
            <v>3011</v>
          </cell>
          <cell r="O127">
            <v>2992</v>
          </cell>
          <cell r="P127">
            <v>3016</v>
          </cell>
          <cell r="Q127">
            <v>2964</v>
          </cell>
          <cell r="R127">
            <v>2877</v>
          </cell>
          <cell r="S127">
            <v>2767</v>
          </cell>
          <cell r="T127">
            <v>2814</v>
          </cell>
          <cell r="U127">
            <v>3059</v>
          </cell>
          <cell r="V127">
            <v>2775</v>
          </cell>
          <cell r="W127">
            <v>2527</v>
          </cell>
          <cell r="X127">
            <v>2330</v>
          </cell>
          <cell r="Y127">
            <v>2221</v>
          </cell>
        </row>
        <row r="128">
          <cell r="A128">
            <v>43592</v>
          </cell>
          <cell r="B128">
            <v>2241.4628916572292</v>
          </cell>
          <cell r="C128">
            <v>2127.5756134390335</v>
          </cell>
          <cell r="D128">
            <v>2082.2222725556812</v>
          </cell>
          <cell r="E128">
            <v>2147.7326538316347</v>
          </cell>
          <cell r="F128">
            <v>2299.9183087957722</v>
          </cell>
          <cell r="G128">
            <v>2450.0882597206491</v>
          </cell>
          <cell r="H128">
            <v>2424</v>
          </cell>
          <cell r="I128">
            <v>2564</v>
          </cell>
          <cell r="J128">
            <v>2694</v>
          </cell>
          <cell r="K128">
            <v>2899</v>
          </cell>
          <cell r="L128">
            <v>3030</v>
          </cell>
          <cell r="M128">
            <v>3085</v>
          </cell>
          <cell r="N128">
            <v>3118</v>
          </cell>
          <cell r="O128">
            <v>3133</v>
          </cell>
          <cell r="P128">
            <v>3113</v>
          </cell>
          <cell r="Q128">
            <v>3083</v>
          </cell>
          <cell r="R128">
            <v>2988</v>
          </cell>
          <cell r="S128">
            <v>2815</v>
          </cell>
          <cell r="T128">
            <v>2870</v>
          </cell>
          <cell r="U128">
            <v>3116</v>
          </cell>
          <cell r="V128">
            <v>2827</v>
          </cell>
          <cell r="W128">
            <v>2540</v>
          </cell>
          <cell r="X128">
            <v>2337</v>
          </cell>
          <cell r="Y128">
            <v>2244</v>
          </cell>
        </row>
        <row r="129">
          <cell r="A129">
            <v>43593</v>
          </cell>
          <cell r="B129">
            <v>2244.1982329794341</v>
          </cell>
          <cell r="C129">
            <v>2143.0009651793007</v>
          </cell>
          <cell r="D129">
            <v>2095.3787215086495</v>
          </cell>
          <cell r="E129">
            <v>2147.96161556166</v>
          </cell>
          <cell r="F129">
            <v>2282.8913059618385</v>
          </cell>
          <cell r="G129">
            <v>2449.5691588091172</v>
          </cell>
          <cell r="H129">
            <v>2432</v>
          </cell>
          <cell r="I129">
            <v>2575</v>
          </cell>
          <cell r="J129">
            <v>2735</v>
          </cell>
          <cell r="K129">
            <v>2924</v>
          </cell>
          <cell r="L129">
            <v>3077</v>
          </cell>
          <cell r="M129">
            <v>3157</v>
          </cell>
          <cell r="N129">
            <v>3251</v>
          </cell>
          <cell r="O129">
            <v>3304</v>
          </cell>
          <cell r="P129">
            <v>3301</v>
          </cell>
          <cell r="Q129">
            <v>3284</v>
          </cell>
          <cell r="R129">
            <v>3145</v>
          </cell>
          <cell r="S129">
            <v>2956</v>
          </cell>
          <cell r="T129">
            <v>2962</v>
          </cell>
          <cell r="U129">
            <v>3186</v>
          </cell>
          <cell r="V129">
            <v>2889</v>
          </cell>
          <cell r="W129">
            <v>2575</v>
          </cell>
          <cell r="X129">
            <v>2376</v>
          </cell>
          <cell r="Y129">
            <v>2253</v>
          </cell>
        </row>
        <row r="130">
          <cell r="A130">
            <v>43594</v>
          </cell>
          <cell r="B130">
            <v>2241.798173849525</v>
          </cell>
          <cell r="C130">
            <v>2153.9610664718771</v>
          </cell>
          <cell r="D130">
            <v>2097.3549306062819</v>
          </cell>
          <cell r="E130">
            <v>2149.0812271731193</v>
          </cell>
          <cell r="F130">
            <v>2287.6686632578521</v>
          </cell>
          <cell r="G130">
            <v>2431.1359386413437</v>
          </cell>
          <cell r="H130">
            <v>2421</v>
          </cell>
          <cell r="I130">
            <v>2557</v>
          </cell>
          <cell r="J130">
            <v>2684</v>
          </cell>
          <cell r="K130">
            <v>2942</v>
          </cell>
          <cell r="L130">
            <v>3141</v>
          </cell>
          <cell r="M130">
            <v>3228</v>
          </cell>
          <cell r="N130">
            <v>3357</v>
          </cell>
          <cell r="O130">
            <v>3396</v>
          </cell>
          <cell r="P130">
            <v>3411</v>
          </cell>
          <cell r="Q130">
            <v>3388</v>
          </cell>
          <cell r="R130">
            <v>3232</v>
          </cell>
          <cell r="S130">
            <v>3004</v>
          </cell>
          <cell r="T130">
            <v>3019</v>
          </cell>
          <cell r="U130">
            <v>3224</v>
          </cell>
          <cell r="V130">
            <v>2931</v>
          </cell>
          <cell r="W130">
            <v>2589</v>
          </cell>
          <cell r="X130">
            <v>2389</v>
          </cell>
          <cell r="Y130">
            <v>2261</v>
          </cell>
        </row>
        <row r="131">
          <cell r="A131">
            <v>43595</v>
          </cell>
          <cell r="B131">
            <v>2239.0650822669104</v>
          </cell>
          <cell r="C131">
            <v>2145.2413162705666</v>
          </cell>
          <cell r="D131">
            <v>2103.2160877513711</v>
          </cell>
          <cell r="E131">
            <v>2152.0826325411335</v>
          </cell>
          <cell r="F131">
            <v>2293.7956124314442</v>
          </cell>
          <cell r="G131">
            <v>2431.5992687385738</v>
          </cell>
          <cell r="H131">
            <v>2432</v>
          </cell>
          <cell r="I131">
            <v>2565</v>
          </cell>
          <cell r="J131">
            <v>2722</v>
          </cell>
          <cell r="K131">
            <v>2978</v>
          </cell>
          <cell r="L131">
            <v>3160</v>
          </cell>
          <cell r="M131">
            <v>3246</v>
          </cell>
          <cell r="N131">
            <v>3340</v>
          </cell>
          <cell r="O131">
            <v>3407</v>
          </cell>
          <cell r="P131">
            <v>3419</v>
          </cell>
          <cell r="Q131">
            <v>3371</v>
          </cell>
          <cell r="R131">
            <v>3236</v>
          </cell>
          <cell r="S131">
            <v>2989</v>
          </cell>
          <cell r="T131">
            <v>2937</v>
          </cell>
          <cell r="U131">
            <v>3104</v>
          </cell>
          <cell r="V131">
            <v>2849</v>
          </cell>
          <cell r="W131">
            <v>2570</v>
          </cell>
          <cell r="X131">
            <v>2391</v>
          </cell>
          <cell r="Y131">
            <v>2268</v>
          </cell>
        </row>
        <row r="132">
          <cell r="A132">
            <v>43596</v>
          </cell>
          <cell r="B132">
            <v>2243.4902986701545</v>
          </cell>
          <cell r="C132">
            <v>2149.810333551341</v>
          </cell>
          <cell r="D132">
            <v>2100.5559189012429</v>
          </cell>
          <cell r="E132">
            <v>2134.3579681709175</v>
          </cell>
          <cell r="F132">
            <v>2252.182254196643</v>
          </cell>
          <cell r="G132">
            <v>2409.603226509701</v>
          </cell>
          <cell r="H132">
            <v>2215</v>
          </cell>
          <cell r="I132">
            <v>2293</v>
          </cell>
          <cell r="J132">
            <v>2391</v>
          </cell>
          <cell r="K132">
            <v>2467</v>
          </cell>
          <cell r="L132">
            <v>2529</v>
          </cell>
          <cell r="M132">
            <v>2561</v>
          </cell>
          <cell r="N132">
            <v>2557</v>
          </cell>
          <cell r="O132">
            <v>2557</v>
          </cell>
          <cell r="P132">
            <v>2558</v>
          </cell>
          <cell r="Q132">
            <v>2559</v>
          </cell>
          <cell r="R132">
            <v>2564</v>
          </cell>
          <cell r="S132">
            <v>2551</v>
          </cell>
          <cell r="T132">
            <v>2582</v>
          </cell>
          <cell r="U132">
            <v>2701</v>
          </cell>
          <cell r="V132">
            <v>2606</v>
          </cell>
          <cell r="W132">
            <v>2453</v>
          </cell>
          <cell r="X132">
            <v>2337</v>
          </cell>
          <cell r="Y132">
            <v>2246</v>
          </cell>
        </row>
        <row r="133">
          <cell r="A133">
            <v>43597</v>
          </cell>
          <cell r="B133">
            <v>2322.17473098051</v>
          </cell>
          <cell r="C133">
            <v>2232.1679584618855</v>
          </cell>
          <cell r="D133">
            <v>2166.162991948228</v>
          </cell>
          <cell r="E133">
            <v>2155.1621641959514</v>
          </cell>
          <cell r="F133">
            <v>2203.1657762058844</v>
          </cell>
          <cell r="G133">
            <v>2211.1663782075402</v>
          </cell>
          <cell r="H133">
            <v>2215</v>
          </cell>
          <cell r="I133">
            <v>2215</v>
          </cell>
          <cell r="J133">
            <v>2246</v>
          </cell>
          <cell r="K133">
            <v>2299</v>
          </cell>
          <cell r="L133">
            <v>2369</v>
          </cell>
          <cell r="M133">
            <v>2390</v>
          </cell>
          <cell r="N133">
            <v>2421</v>
          </cell>
          <cell r="O133">
            <v>2432</v>
          </cell>
          <cell r="P133">
            <v>2458</v>
          </cell>
          <cell r="Q133">
            <v>2486</v>
          </cell>
          <cell r="R133">
            <v>2521</v>
          </cell>
          <cell r="S133">
            <v>2549</v>
          </cell>
          <cell r="T133">
            <v>2597</v>
          </cell>
          <cell r="U133">
            <v>2806</v>
          </cell>
          <cell r="V133">
            <v>2678</v>
          </cell>
          <cell r="W133">
            <v>2486</v>
          </cell>
          <cell r="X133">
            <v>2315</v>
          </cell>
          <cell r="Y133">
            <v>2215</v>
          </cell>
        </row>
        <row r="134">
          <cell r="A134">
            <v>43598</v>
          </cell>
          <cell r="B134">
            <v>2403.7039030955584</v>
          </cell>
          <cell r="C134">
            <v>2291.8546433378197</v>
          </cell>
          <cell r="D134">
            <v>2200.0538358008075</v>
          </cell>
          <cell r="E134">
            <v>2162.0672947510093</v>
          </cell>
          <cell r="F134">
            <v>2166.2880215343203</v>
          </cell>
          <cell r="G134">
            <v>2104.0323014804849</v>
          </cell>
          <cell r="H134">
            <v>2377</v>
          </cell>
          <cell r="I134">
            <v>2513</v>
          </cell>
          <cell r="J134">
            <v>2671</v>
          </cell>
          <cell r="K134">
            <v>2980</v>
          </cell>
          <cell r="L134">
            <v>3180</v>
          </cell>
          <cell r="M134">
            <v>3323</v>
          </cell>
          <cell r="N134">
            <v>3461</v>
          </cell>
          <cell r="O134">
            <v>3543</v>
          </cell>
          <cell r="P134">
            <v>3607</v>
          </cell>
          <cell r="Q134">
            <v>3592</v>
          </cell>
          <cell r="R134">
            <v>3500</v>
          </cell>
          <cell r="S134">
            <v>3266</v>
          </cell>
          <cell r="T134">
            <v>3262</v>
          </cell>
          <cell r="U134">
            <v>3458</v>
          </cell>
          <cell r="V134">
            <v>3147</v>
          </cell>
          <cell r="W134">
            <v>2642</v>
          </cell>
          <cell r="X134">
            <v>2416</v>
          </cell>
          <cell r="Y134">
            <v>2272</v>
          </cell>
        </row>
        <row r="135">
          <cell r="A135">
            <v>43599</v>
          </cell>
          <cell r="B135">
            <v>2243.1613096127971</v>
          </cell>
          <cell r="C135">
            <v>2146.1975631634027</v>
          </cell>
          <cell r="D135">
            <v>2095.2166243085662</v>
          </cell>
          <cell r="E135">
            <v>2170.188593212737</v>
          </cell>
          <cell r="F135">
            <v>2294.1422484676336</v>
          </cell>
          <cell r="G135">
            <v>2424.0936612348632</v>
          </cell>
          <cell r="H135">
            <v>2464</v>
          </cell>
          <cell r="I135">
            <v>2647</v>
          </cell>
          <cell r="J135">
            <v>2895</v>
          </cell>
          <cell r="K135">
            <v>3124</v>
          </cell>
          <cell r="L135">
            <v>3307</v>
          </cell>
          <cell r="M135">
            <v>3382</v>
          </cell>
          <cell r="N135">
            <v>3400</v>
          </cell>
          <cell r="O135">
            <v>3481</v>
          </cell>
          <cell r="P135">
            <v>3510</v>
          </cell>
          <cell r="Q135">
            <v>3517</v>
          </cell>
          <cell r="R135">
            <v>3455</v>
          </cell>
          <cell r="S135">
            <v>3238</v>
          </cell>
          <cell r="T135">
            <v>3196</v>
          </cell>
          <cell r="U135">
            <v>3390</v>
          </cell>
          <cell r="V135">
            <v>3057</v>
          </cell>
          <cell r="W135">
            <v>2637</v>
          </cell>
          <cell r="X135">
            <v>2409</v>
          </cell>
          <cell r="Y135">
            <v>2272</v>
          </cell>
        </row>
        <row r="136">
          <cell r="A136">
            <v>43600</v>
          </cell>
          <cell r="B136">
            <v>2248.8897847527173</v>
          </cell>
          <cell r="C136">
            <v>2163.2086242891082</v>
          </cell>
          <cell r="D136">
            <v>2113.1477215463251</v>
          </cell>
          <cell r="E136">
            <v>2151.656108271543</v>
          </cell>
          <cell r="F136">
            <v>2267.1812684471961</v>
          </cell>
          <cell r="G136">
            <v>2428.9164926931107</v>
          </cell>
          <cell r="H136">
            <v>2462</v>
          </cell>
          <cell r="I136">
            <v>2608</v>
          </cell>
          <cell r="J136">
            <v>2834</v>
          </cell>
          <cell r="K136">
            <v>3067</v>
          </cell>
          <cell r="L136">
            <v>3269</v>
          </cell>
          <cell r="M136">
            <v>3422</v>
          </cell>
          <cell r="N136">
            <v>3553</v>
          </cell>
          <cell r="O136">
            <v>3632</v>
          </cell>
          <cell r="P136">
            <v>3790</v>
          </cell>
          <cell r="Q136">
            <v>3801</v>
          </cell>
          <cell r="R136">
            <v>3588</v>
          </cell>
          <cell r="S136">
            <v>3311</v>
          </cell>
          <cell r="T136">
            <v>3260</v>
          </cell>
          <cell r="U136">
            <v>3475</v>
          </cell>
          <cell r="V136">
            <v>3135</v>
          </cell>
          <cell r="W136">
            <v>2696</v>
          </cell>
          <cell r="X136">
            <v>2432</v>
          </cell>
          <cell r="Y136">
            <v>2293</v>
          </cell>
        </row>
        <row r="137">
          <cell r="A137">
            <v>43601</v>
          </cell>
          <cell r="B137">
            <v>2260.2193557685378</v>
          </cell>
          <cell r="C137">
            <v>2162.8293579303881</v>
          </cell>
          <cell r="D137">
            <v>2112.6879729048064</v>
          </cell>
          <cell r="E137">
            <v>2141.61569503495</v>
          </cell>
          <cell r="F137">
            <v>2267.9334150032428</v>
          </cell>
          <cell r="G137">
            <v>2435.7142033580744</v>
          </cell>
          <cell r="H137">
            <v>2478</v>
          </cell>
          <cell r="I137">
            <v>2637</v>
          </cell>
          <cell r="J137">
            <v>2907</v>
          </cell>
          <cell r="K137">
            <v>3188</v>
          </cell>
          <cell r="L137">
            <v>3433</v>
          </cell>
          <cell r="M137">
            <v>3527</v>
          </cell>
          <cell r="N137">
            <v>3667</v>
          </cell>
          <cell r="O137">
            <v>3856</v>
          </cell>
          <cell r="P137">
            <v>3889</v>
          </cell>
          <cell r="Q137">
            <v>3867</v>
          </cell>
          <cell r="R137">
            <v>3556</v>
          </cell>
          <cell r="S137">
            <v>3335</v>
          </cell>
          <cell r="T137">
            <v>3344</v>
          </cell>
          <cell r="U137">
            <v>3513</v>
          </cell>
          <cell r="V137">
            <v>3163</v>
          </cell>
          <cell r="W137">
            <v>2675</v>
          </cell>
          <cell r="X137">
            <v>2442</v>
          </cell>
          <cell r="Y137">
            <v>2297</v>
          </cell>
        </row>
        <row r="138">
          <cell r="A138">
            <v>43602</v>
          </cell>
          <cell r="B138">
            <v>2258.2474315068494</v>
          </cell>
          <cell r="C138">
            <v>2169.4077482876714</v>
          </cell>
          <cell r="D138">
            <v>2129.2866010273974</v>
          </cell>
          <cell r="E138">
            <v>2145.5261130136987</v>
          </cell>
          <cell r="F138">
            <v>2264.9342893835619</v>
          </cell>
          <cell r="G138">
            <v>2421.5978167808216</v>
          </cell>
          <cell r="H138">
            <v>2481</v>
          </cell>
          <cell r="I138">
            <v>2674</v>
          </cell>
          <cell r="J138">
            <v>2983</v>
          </cell>
          <cell r="K138">
            <v>3281</v>
          </cell>
          <cell r="L138">
            <v>3483</v>
          </cell>
          <cell r="M138">
            <v>3585</v>
          </cell>
          <cell r="N138">
            <v>3659</v>
          </cell>
          <cell r="O138">
            <v>3812</v>
          </cell>
          <cell r="P138">
            <v>3823</v>
          </cell>
          <cell r="Q138">
            <v>3652</v>
          </cell>
          <cell r="R138">
            <v>3497</v>
          </cell>
          <cell r="S138">
            <v>3192</v>
          </cell>
          <cell r="T138">
            <v>3101</v>
          </cell>
          <cell r="U138">
            <v>3316</v>
          </cell>
          <cell r="V138">
            <v>3033</v>
          </cell>
          <cell r="W138">
            <v>2658</v>
          </cell>
          <cell r="X138">
            <v>2456</v>
          </cell>
          <cell r="Y138">
            <v>2299</v>
          </cell>
        </row>
        <row r="139">
          <cell r="A139">
            <v>43603</v>
          </cell>
          <cell r="B139">
            <v>2237.8011988011986</v>
          </cell>
          <cell r="C139">
            <v>2153.3737690880548</v>
          </cell>
          <cell r="D139">
            <v>2108.7884972170687</v>
          </cell>
          <cell r="E139">
            <v>2127.7609533323816</v>
          </cell>
          <cell r="F139">
            <v>2266.2598829741687</v>
          </cell>
          <cell r="G139">
            <v>2400.0156985871272</v>
          </cell>
          <cell r="H139">
            <v>2215</v>
          </cell>
          <cell r="I139">
            <v>2310</v>
          </cell>
          <cell r="J139">
            <v>2433</v>
          </cell>
          <cell r="K139">
            <v>2562</v>
          </cell>
          <cell r="L139">
            <v>2647</v>
          </cell>
          <cell r="M139">
            <v>2713</v>
          </cell>
          <cell r="N139">
            <v>2749</v>
          </cell>
          <cell r="O139">
            <v>2792</v>
          </cell>
          <cell r="P139">
            <v>2842</v>
          </cell>
          <cell r="Q139">
            <v>2856</v>
          </cell>
          <cell r="R139">
            <v>2801</v>
          </cell>
          <cell r="S139">
            <v>2739</v>
          </cell>
          <cell r="T139">
            <v>2682</v>
          </cell>
          <cell r="U139">
            <v>2928</v>
          </cell>
          <cell r="V139">
            <v>2760</v>
          </cell>
          <cell r="W139">
            <v>2564</v>
          </cell>
          <cell r="X139">
            <v>2395</v>
          </cell>
          <cell r="Y139">
            <v>2272</v>
          </cell>
        </row>
        <row r="140">
          <cell r="A140">
            <v>43604</v>
          </cell>
          <cell r="B140">
            <v>2339.2609082813892</v>
          </cell>
          <cell r="C140">
            <v>2234.7239536954585</v>
          </cell>
          <cell r="D140">
            <v>2174.5658949243102</v>
          </cell>
          <cell r="E140">
            <v>2159.7729296527159</v>
          </cell>
          <cell r="F140">
            <v>2189.3588601959041</v>
          </cell>
          <cell r="G140">
            <v>2192.3174532502226</v>
          </cell>
          <cell r="H140">
            <v>2215</v>
          </cell>
          <cell r="I140">
            <v>2215</v>
          </cell>
          <cell r="J140">
            <v>2275</v>
          </cell>
          <cell r="K140">
            <v>2368</v>
          </cell>
          <cell r="L140">
            <v>2428</v>
          </cell>
          <cell r="M140">
            <v>2480</v>
          </cell>
          <cell r="N140">
            <v>2542</v>
          </cell>
          <cell r="O140">
            <v>2587</v>
          </cell>
          <cell r="P140">
            <v>2623</v>
          </cell>
          <cell r="Q140">
            <v>2661</v>
          </cell>
          <cell r="R140">
            <v>2699</v>
          </cell>
          <cell r="S140">
            <v>2686</v>
          </cell>
          <cell r="T140">
            <v>2730</v>
          </cell>
          <cell r="U140">
            <v>2966</v>
          </cell>
          <cell r="V140">
            <v>2751</v>
          </cell>
          <cell r="W140">
            <v>2537</v>
          </cell>
          <cell r="X140">
            <v>2348</v>
          </cell>
          <cell r="Y140">
            <v>2240</v>
          </cell>
        </row>
        <row r="141">
          <cell r="A141">
            <v>43605</v>
          </cell>
          <cell r="B141">
            <v>2395.0411611119644</v>
          </cell>
          <cell r="C141">
            <v>2290.5972968821993</v>
          </cell>
          <cell r="D141">
            <v>2201.5128244509292</v>
          </cell>
          <cell r="E141">
            <v>2168.7461219474735</v>
          </cell>
          <cell r="F141">
            <v>2174.8898786668715</v>
          </cell>
          <cell r="G141">
            <v>2103.2127169405621</v>
          </cell>
          <cell r="H141">
            <v>2390</v>
          </cell>
          <cell r="I141">
            <v>2543</v>
          </cell>
          <cell r="J141">
            <v>2700</v>
          </cell>
          <cell r="K141">
            <v>2949</v>
          </cell>
          <cell r="L141">
            <v>3150</v>
          </cell>
          <cell r="M141">
            <v>3275</v>
          </cell>
          <cell r="N141">
            <v>3437</v>
          </cell>
          <cell r="O141">
            <v>3529</v>
          </cell>
          <cell r="P141">
            <v>3575</v>
          </cell>
          <cell r="Q141">
            <v>3560</v>
          </cell>
          <cell r="R141">
            <v>3466</v>
          </cell>
          <cell r="S141">
            <v>3200</v>
          </cell>
          <cell r="T141">
            <v>3126</v>
          </cell>
          <cell r="U141">
            <v>3353</v>
          </cell>
          <cell r="V141">
            <v>3048</v>
          </cell>
          <cell r="W141">
            <v>2629</v>
          </cell>
          <cell r="X141">
            <v>2409</v>
          </cell>
          <cell r="Y141">
            <v>2274</v>
          </cell>
        </row>
        <row r="142">
          <cell r="A142">
            <v>43606</v>
          </cell>
          <cell r="B142">
            <v>2249.0980334171227</v>
          </cell>
          <cell r="C142">
            <v>2158.1454975602546</v>
          </cell>
          <cell r="D142">
            <v>2112.6692296318201</v>
          </cell>
          <cell r="E142">
            <v>2163.088570161171</v>
          </cell>
          <cell r="F142">
            <v>2279.7450835428067</v>
          </cell>
          <cell r="G142">
            <v>2409.2535856868253</v>
          </cell>
          <cell r="H142">
            <v>2468</v>
          </cell>
          <cell r="I142">
            <v>2617</v>
          </cell>
          <cell r="J142">
            <v>2865</v>
          </cell>
          <cell r="K142">
            <v>3105</v>
          </cell>
          <cell r="L142">
            <v>3346</v>
          </cell>
          <cell r="M142">
            <v>3450</v>
          </cell>
          <cell r="N142">
            <v>3534</v>
          </cell>
          <cell r="O142">
            <v>3615</v>
          </cell>
          <cell r="P142">
            <v>3647</v>
          </cell>
          <cell r="Q142">
            <v>3621</v>
          </cell>
          <cell r="R142">
            <v>3487</v>
          </cell>
          <cell r="S142">
            <v>3216</v>
          </cell>
          <cell r="T142">
            <v>3120</v>
          </cell>
          <cell r="U142">
            <v>3320</v>
          </cell>
          <cell r="V142">
            <v>3025</v>
          </cell>
          <cell r="W142">
            <v>2617</v>
          </cell>
          <cell r="X142">
            <v>2409</v>
          </cell>
          <cell r="Y142">
            <v>2272</v>
          </cell>
        </row>
        <row r="143">
          <cell r="A143">
            <v>43607</v>
          </cell>
          <cell r="B143">
            <v>2249.2525281503263</v>
          </cell>
          <cell r="C143">
            <v>2166.7991106648496</v>
          </cell>
          <cell r="D143">
            <v>2124.6136412536757</v>
          </cell>
          <cell r="E143">
            <v>2158.1702646489275</v>
          </cell>
          <cell r="F143">
            <v>2257.8813741662484</v>
          </cell>
          <cell r="G143">
            <v>2411.283081115972</v>
          </cell>
          <cell r="H143">
            <v>2454</v>
          </cell>
          <cell r="I143">
            <v>2600</v>
          </cell>
          <cell r="J143">
            <v>2817</v>
          </cell>
          <cell r="K143">
            <v>3038</v>
          </cell>
          <cell r="L143">
            <v>3208</v>
          </cell>
          <cell r="M143">
            <v>3295</v>
          </cell>
          <cell r="N143">
            <v>3366</v>
          </cell>
          <cell r="O143">
            <v>3439</v>
          </cell>
          <cell r="P143">
            <v>3446</v>
          </cell>
          <cell r="Q143">
            <v>3426</v>
          </cell>
          <cell r="R143">
            <v>3278</v>
          </cell>
          <cell r="S143">
            <v>3006</v>
          </cell>
          <cell r="T143">
            <v>2940</v>
          </cell>
          <cell r="U143">
            <v>3182</v>
          </cell>
          <cell r="V143">
            <v>2926</v>
          </cell>
          <cell r="W143">
            <v>2579</v>
          </cell>
          <cell r="X143">
            <v>2386</v>
          </cell>
          <cell r="Y143">
            <v>2258</v>
          </cell>
        </row>
        <row r="144">
          <cell r="A144">
            <v>43608</v>
          </cell>
          <cell r="B144">
            <v>2244.6249278707442</v>
          </cell>
          <cell r="C144">
            <v>2160.8127524523948</v>
          </cell>
          <cell r="D144">
            <v>2113.6081938834391</v>
          </cell>
          <cell r="E144">
            <v>2148.2890940565494</v>
          </cell>
          <cell r="F144">
            <v>2273.525678015003</v>
          </cell>
          <cell r="G144">
            <v>2415.1393537218696</v>
          </cell>
          <cell r="H144">
            <v>2429</v>
          </cell>
          <cell r="I144">
            <v>2568</v>
          </cell>
          <cell r="J144">
            <v>2722</v>
          </cell>
          <cell r="K144">
            <v>2969</v>
          </cell>
          <cell r="L144">
            <v>3108</v>
          </cell>
          <cell r="M144">
            <v>3098</v>
          </cell>
          <cell r="N144">
            <v>3130</v>
          </cell>
          <cell r="O144">
            <v>3174</v>
          </cell>
          <cell r="P144">
            <v>3164</v>
          </cell>
          <cell r="Q144">
            <v>3110</v>
          </cell>
          <cell r="R144">
            <v>3034</v>
          </cell>
          <cell r="S144">
            <v>2790</v>
          </cell>
          <cell r="T144">
            <v>2758</v>
          </cell>
          <cell r="U144">
            <v>3024</v>
          </cell>
          <cell r="V144">
            <v>2813</v>
          </cell>
          <cell r="W144">
            <v>2552</v>
          </cell>
          <cell r="X144">
            <v>2369</v>
          </cell>
          <cell r="Y144">
            <v>2253</v>
          </cell>
        </row>
        <row r="145">
          <cell r="A145">
            <v>43609</v>
          </cell>
          <cell r="B145">
            <v>2249.020103808758</v>
          </cell>
          <cell r="C145">
            <v>2157.3427882155129</v>
          </cell>
          <cell r="D145">
            <v>2106.6276774618027</v>
          </cell>
          <cell r="E145">
            <v>2146.6145917099207</v>
          </cell>
          <cell r="F145">
            <v>2260.7235909057677</v>
          </cell>
          <cell r="G145">
            <v>2420.6712478982381</v>
          </cell>
          <cell r="H145">
            <v>2409</v>
          </cell>
          <cell r="I145">
            <v>2546</v>
          </cell>
          <cell r="J145">
            <v>2694</v>
          </cell>
          <cell r="K145">
            <v>2912</v>
          </cell>
          <cell r="L145">
            <v>3045</v>
          </cell>
          <cell r="M145">
            <v>3055</v>
          </cell>
          <cell r="N145">
            <v>3074</v>
          </cell>
          <cell r="O145">
            <v>3093</v>
          </cell>
          <cell r="P145">
            <v>3061</v>
          </cell>
          <cell r="Q145">
            <v>3013</v>
          </cell>
          <cell r="R145">
            <v>2887</v>
          </cell>
          <cell r="S145">
            <v>2733</v>
          </cell>
          <cell r="T145">
            <v>2690</v>
          </cell>
          <cell r="U145">
            <v>2885</v>
          </cell>
          <cell r="V145">
            <v>2711</v>
          </cell>
          <cell r="W145">
            <v>2516</v>
          </cell>
          <cell r="X145">
            <v>2369</v>
          </cell>
          <cell r="Y145">
            <v>2252</v>
          </cell>
        </row>
        <row r="146">
          <cell r="A146">
            <v>43610</v>
          </cell>
          <cell r="B146">
            <v>2244.6419117647056</v>
          </cell>
          <cell r="C146">
            <v>2154.7389705882356</v>
          </cell>
          <cell r="D146">
            <v>2108.8102941176471</v>
          </cell>
          <cell r="E146">
            <v>2137.1492647058822</v>
          </cell>
          <cell r="F146">
            <v>2250.5051470588237</v>
          </cell>
          <cell r="G146">
            <v>2394.1544117647059</v>
          </cell>
          <cell r="H146">
            <v>2215</v>
          </cell>
          <cell r="I146">
            <v>2261</v>
          </cell>
          <cell r="J146">
            <v>2339</v>
          </cell>
          <cell r="K146">
            <v>2414</v>
          </cell>
          <cell r="L146">
            <v>2446</v>
          </cell>
          <cell r="M146">
            <v>2456</v>
          </cell>
          <cell r="N146">
            <v>2442</v>
          </cell>
          <cell r="O146">
            <v>2432</v>
          </cell>
          <cell r="P146">
            <v>2432</v>
          </cell>
          <cell r="Q146">
            <v>2439</v>
          </cell>
          <cell r="R146">
            <v>2428</v>
          </cell>
          <cell r="S146">
            <v>2424</v>
          </cell>
          <cell r="T146">
            <v>2450</v>
          </cell>
          <cell r="U146">
            <v>2568</v>
          </cell>
          <cell r="V146">
            <v>2526</v>
          </cell>
          <cell r="W146">
            <v>2418</v>
          </cell>
          <cell r="X146">
            <v>2297</v>
          </cell>
          <cell r="Y146">
            <v>2215</v>
          </cell>
        </row>
        <row r="147">
          <cell r="A147">
            <v>43611</v>
          </cell>
          <cell r="B147">
            <v>2357.545489680761</v>
          </cell>
          <cell r="C147">
            <v>2248.7514879802116</v>
          </cell>
          <cell r="D147">
            <v>2160.484656411842</v>
          </cell>
          <cell r="E147">
            <v>2143.0365617994898</v>
          </cell>
          <cell r="F147">
            <v>2179.9854680374119</v>
          </cell>
          <cell r="G147">
            <v>2188.1963360902837</v>
          </cell>
          <cell r="H147">
            <v>2215</v>
          </cell>
          <cell r="I147">
            <v>2215</v>
          </cell>
          <cell r="J147">
            <v>2215</v>
          </cell>
          <cell r="K147">
            <v>2265</v>
          </cell>
          <cell r="L147">
            <v>2297</v>
          </cell>
          <cell r="M147">
            <v>2311</v>
          </cell>
          <cell r="N147">
            <v>2339</v>
          </cell>
          <cell r="O147">
            <v>2373</v>
          </cell>
          <cell r="P147">
            <v>2396</v>
          </cell>
          <cell r="Q147">
            <v>2416</v>
          </cell>
          <cell r="R147">
            <v>2447</v>
          </cell>
          <cell r="S147">
            <v>2461</v>
          </cell>
          <cell r="T147">
            <v>2462</v>
          </cell>
          <cell r="U147">
            <v>2595</v>
          </cell>
          <cell r="V147">
            <v>2556</v>
          </cell>
          <cell r="W147">
            <v>2419</v>
          </cell>
          <cell r="X147">
            <v>2293</v>
          </cell>
          <cell r="Y147">
            <v>2215</v>
          </cell>
        </row>
        <row r="148">
          <cell r="A148">
            <v>43612</v>
          </cell>
          <cell r="B148">
            <v>2441.8274237540295</v>
          </cell>
          <cell r="C148">
            <v>2288.0461195140092</v>
          </cell>
          <cell r="D148">
            <v>2189.1867096454253</v>
          </cell>
          <cell r="E148">
            <v>2166.1195140094223</v>
          </cell>
          <cell r="F148">
            <v>2171.611703446566</v>
          </cell>
          <cell r="G148">
            <v>2033.2085296305481</v>
          </cell>
          <cell r="H148">
            <v>2215</v>
          </cell>
          <cell r="I148">
            <v>2215</v>
          </cell>
          <cell r="J148">
            <v>2272</v>
          </cell>
          <cell r="K148">
            <v>2360</v>
          </cell>
          <cell r="L148">
            <v>2418</v>
          </cell>
          <cell r="M148">
            <v>2466</v>
          </cell>
          <cell r="N148">
            <v>2522</v>
          </cell>
          <cell r="O148">
            <v>2571</v>
          </cell>
          <cell r="P148">
            <v>2627</v>
          </cell>
          <cell r="Q148">
            <v>2685</v>
          </cell>
          <cell r="R148">
            <v>2709</v>
          </cell>
          <cell r="S148">
            <v>2664</v>
          </cell>
          <cell r="T148">
            <v>2640</v>
          </cell>
          <cell r="U148">
            <v>2839</v>
          </cell>
          <cell r="V148">
            <v>2726</v>
          </cell>
          <cell r="W148">
            <v>2497</v>
          </cell>
          <cell r="X148">
            <v>2315</v>
          </cell>
          <cell r="Y148">
            <v>2215</v>
          </cell>
        </row>
        <row r="149">
          <cell r="A149">
            <v>43613</v>
          </cell>
          <cell r="B149">
            <v>2399.1115900772675</v>
          </cell>
          <cell r="C149">
            <v>2260.3468889792598</v>
          </cell>
          <cell r="D149">
            <v>2154.1051647010981</v>
          </cell>
          <cell r="E149">
            <v>2176.8712484749894</v>
          </cell>
          <cell r="F149">
            <v>2185.5440422936153</v>
          </cell>
          <cell r="G149">
            <v>2153.0210654737698</v>
          </cell>
          <cell r="H149">
            <v>2395</v>
          </cell>
          <cell r="I149">
            <v>2547</v>
          </cell>
          <cell r="J149">
            <v>2727</v>
          </cell>
          <cell r="K149">
            <v>2994</v>
          </cell>
          <cell r="L149">
            <v>3219</v>
          </cell>
          <cell r="M149">
            <v>3385</v>
          </cell>
          <cell r="N149">
            <v>3520</v>
          </cell>
          <cell r="O149">
            <v>3779</v>
          </cell>
          <cell r="P149">
            <v>3878</v>
          </cell>
          <cell r="Q149">
            <v>3656</v>
          </cell>
          <cell r="R149">
            <v>3628</v>
          </cell>
          <cell r="S149">
            <v>3338</v>
          </cell>
          <cell r="T149">
            <v>3153</v>
          </cell>
          <cell r="U149">
            <v>3331</v>
          </cell>
          <cell r="V149">
            <v>3080</v>
          </cell>
          <cell r="W149">
            <v>2629</v>
          </cell>
          <cell r="X149">
            <v>2408</v>
          </cell>
          <cell r="Y149">
            <v>2272</v>
          </cell>
        </row>
        <row r="150">
          <cell r="A150">
            <v>43614</v>
          </cell>
          <cell r="B150">
            <v>2250.6231480785141</v>
          </cell>
          <cell r="C150">
            <v>2146.0365495976539</v>
          </cell>
          <cell r="D150">
            <v>2087.7094081371738</v>
          </cell>
          <cell r="E150">
            <v>2152.0703918177032</v>
          </cell>
          <cell r="F150">
            <v>2294.8713243588782</v>
          </cell>
          <cell r="G150">
            <v>2440.6891780100773</v>
          </cell>
          <cell r="H150">
            <v>2466</v>
          </cell>
          <cell r="I150">
            <v>2641</v>
          </cell>
          <cell r="J150">
            <v>2909</v>
          </cell>
          <cell r="K150">
            <v>3169</v>
          </cell>
          <cell r="L150">
            <v>3375</v>
          </cell>
          <cell r="M150">
            <v>3490</v>
          </cell>
          <cell r="N150">
            <v>3637</v>
          </cell>
          <cell r="O150">
            <v>3834</v>
          </cell>
          <cell r="P150">
            <v>3911</v>
          </cell>
          <cell r="Q150">
            <v>3900</v>
          </cell>
          <cell r="R150">
            <v>3611</v>
          </cell>
          <cell r="S150">
            <v>3293</v>
          </cell>
          <cell r="T150">
            <v>3172</v>
          </cell>
          <cell r="U150">
            <v>3378</v>
          </cell>
          <cell r="V150">
            <v>3089</v>
          </cell>
          <cell r="W150">
            <v>2654</v>
          </cell>
          <cell r="X150">
            <v>2426</v>
          </cell>
          <cell r="Y150">
            <v>2277</v>
          </cell>
        </row>
        <row r="151">
          <cell r="A151">
            <v>43615</v>
          </cell>
          <cell r="B151">
            <v>2254.0545061283347</v>
          </cell>
          <cell r="C151">
            <v>2162.4654650324442</v>
          </cell>
          <cell r="D151">
            <v>2111.3684210526317</v>
          </cell>
          <cell r="E151">
            <v>2152.8245133381402</v>
          </cell>
          <cell r="F151">
            <v>2261.7672674837777</v>
          </cell>
          <cell r="G151">
            <v>2429.5198269646717</v>
          </cell>
          <cell r="H151">
            <v>2462</v>
          </cell>
          <cell r="I151">
            <v>2612</v>
          </cell>
          <cell r="J151">
            <v>2922</v>
          </cell>
          <cell r="K151">
            <v>3230</v>
          </cell>
          <cell r="L151">
            <v>3479</v>
          </cell>
          <cell r="M151">
            <v>3598</v>
          </cell>
          <cell r="N151">
            <v>3933</v>
          </cell>
          <cell r="O151">
            <v>4054</v>
          </cell>
          <cell r="P151">
            <v>4175</v>
          </cell>
          <cell r="Q151">
            <v>4164</v>
          </cell>
          <cell r="R151">
            <v>4043</v>
          </cell>
          <cell r="S151">
            <v>3679</v>
          </cell>
          <cell r="T151">
            <v>3472</v>
          </cell>
          <cell r="U151">
            <v>3562</v>
          </cell>
          <cell r="V151">
            <v>3286</v>
          </cell>
          <cell r="W151">
            <v>2731</v>
          </cell>
          <cell r="X151">
            <v>2441</v>
          </cell>
          <cell r="Y151">
            <v>2298</v>
          </cell>
        </row>
        <row r="152">
          <cell r="A152">
            <v>43616</v>
          </cell>
          <cell r="B152">
            <v>2249.9352517985612</v>
          </cell>
          <cell r="C152">
            <v>2172.0528776978417</v>
          </cell>
          <cell r="D152">
            <v>2119.1697841726618</v>
          </cell>
          <cell r="E152">
            <v>2144.1690647482014</v>
          </cell>
          <cell r="F152">
            <v>2257.6273381294964</v>
          </cell>
          <cell r="G152">
            <v>2422.0456834532374</v>
          </cell>
          <cell r="H152">
            <v>2460</v>
          </cell>
          <cell r="I152">
            <v>2635</v>
          </cell>
          <cell r="J152">
            <v>2972</v>
          </cell>
          <cell r="K152">
            <v>3328</v>
          </cell>
          <cell r="L152">
            <v>3691</v>
          </cell>
          <cell r="M152">
            <v>3966</v>
          </cell>
          <cell r="N152">
            <v>4142</v>
          </cell>
          <cell r="O152">
            <v>4186</v>
          </cell>
          <cell r="P152">
            <v>4208</v>
          </cell>
          <cell r="Q152">
            <v>4219</v>
          </cell>
          <cell r="R152">
            <v>4197</v>
          </cell>
          <cell r="S152">
            <v>4032</v>
          </cell>
          <cell r="T152">
            <v>3641</v>
          </cell>
          <cell r="U152">
            <v>3703</v>
          </cell>
          <cell r="V152">
            <v>3351</v>
          </cell>
          <cell r="W152">
            <v>2778</v>
          </cell>
          <cell r="X152">
            <v>2506</v>
          </cell>
          <cell r="Y152">
            <v>2525</v>
          </cell>
        </row>
        <row r="153">
          <cell r="A153">
            <v>43617</v>
          </cell>
          <cell r="B153">
            <v>2418</v>
          </cell>
          <cell r="C153">
            <v>2368</v>
          </cell>
          <cell r="D153">
            <v>2347</v>
          </cell>
          <cell r="E153">
            <v>2343</v>
          </cell>
          <cell r="F153">
            <v>2349</v>
          </cell>
          <cell r="G153">
            <v>2350</v>
          </cell>
          <cell r="H153">
            <v>2406</v>
          </cell>
          <cell r="I153">
            <v>2541</v>
          </cell>
          <cell r="J153">
            <v>2712</v>
          </cell>
          <cell r="K153">
            <v>2850</v>
          </cell>
          <cell r="L153">
            <v>3034</v>
          </cell>
          <cell r="M153">
            <v>3188</v>
          </cell>
          <cell r="N153">
            <v>3295</v>
          </cell>
          <cell r="O153">
            <v>3401</v>
          </cell>
          <cell r="P153">
            <v>3497</v>
          </cell>
          <cell r="Q153">
            <v>3540</v>
          </cell>
          <cell r="R153">
            <v>3512</v>
          </cell>
          <cell r="S153">
            <v>3372</v>
          </cell>
          <cell r="T153">
            <v>3245</v>
          </cell>
          <cell r="U153">
            <v>3275</v>
          </cell>
          <cell r="V153">
            <v>3138</v>
          </cell>
          <cell r="W153">
            <v>2838</v>
          </cell>
          <cell r="X153">
            <v>2650</v>
          </cell>
          <cell r="Y153">
            <v>2470</v>
          </cell>
        </row>
        <row r="154">
          <cell r="A154">
            <v>43618</v>
          </cell>
          <cell r="B154">
            <v>2389</v>
          </cell>
          <cell r="C154">
            <v>2349</v>
          </cell>
          <cell r="D154">
            <v>2279</v>
          </cell>
          <cell r="E154">
            <v>2275</v>
          </cell>
          <cell r="F154">
            <v>2265</v>
          </cell>
          <cell r="G154">
            <v>2216</v>
          </cell>
          <cell r="H154">
            <v>2293</v>
          </cell>
          <cell r="I154">
            <v>2368</v>
          </cell>
          <cell r="J154">
            <v>2451</v>
          </cell>
          <cell r="K154">
            <v>2581</v>
          </cell>
          <cell r="L154">
            <v>2694</v>
          </cell>
          <cell r="M154">
            <v>2776</v>
          </cell>
          <cell r="N154">
            <v>2856</v>
          </cell>
          <cell r="O154">
            <v>2983</v>
          </cell>
          <cell r="P154">
            <v>3111</v>
          </cell>
          <cell r="Q154">
            <v>3183</v>
          </cell>
          <cell r="R154">
            <v>3194</v>
          </cell>
          <cell r="S154">
            <v>3150</v>
          </cell>
          <cell r="T154">
            <v>3025</v>
          </cell>
          <cell r="U154">
            <v>3109</v>
          </cell>
          <cell r="V154">
            <v>2985</v>
          </cell>
          <cell r="W154">
            <v>2772</v>
          </cell>
          <cell r="X154">
            <v>2576</v>
          </cell>
          <cell r="Y154">
            <v>2418</v>
          </cell>
        </row>
        <row r="155">
          <cell r="A155">
            <v>43619</v>
          </cell>
          <cell r="B155">
            <v>2353</v>
          </cell>
          <cell r="C155">
            <v>2325</v>
          </cell>
          <cell r="D155">
            <v>2291</v>
          </cell>
          <cell r="E155">
            <v>2326</v>
          </cell>
          <cell r="F155">
            <v>2368</v>
          </cell>
          <cell r="G155">
            <v>2418</v>
          </cell>
          <cell r="H155">
            <v>2590</v>
          </cell>
          <cell r="I155">
            <v>2753</v>
          </cell>
          <cell r="J155">
            <v>2883</v>
          </cell>
          <cell r="K155">
            <v>3089</v>
          </cell>
          <cell r="L155">
            <v>3227</v>
          </cell>
          <cell r="M155">
            <v>3299</v>
          </cell>
          <cell r="N155">
            <v>3384</v>
          </cell>
          <cell r="O155">
            <v>3480</v>
          </cell>
          <cell r="P155">
            <v>3559</v>
          </cell>
          <cell r="Q155">
            <v>3579</v>
          </cell>
          <cell r="R155">
            <v>3501</v>
          </cell>
          <cell r="S155">
            <v>3335</v>
          </cell>
          <cell r="T155">
            <v>3215</v>
          </cell>
          <cell r="U155">
            <v>3302</v>
          </cell>
          <cell r="V155">
            <v>3179</v>
          </cell>
          <cell r="W155">
            <v>2844</v>
          </cell>
          <cell r="X155">
            <v>2605</v>
          </cell>
          <cell r="Y155">
            <v>2460</v>
          </cell>
        </row>
        <row r="156">
          <cell r="A156">
            <v>43620</v>
          </cell>
          <cell r="B156">
            <v>2384</v>
          </cell>
          <cell r="C156">
            <v>2352</v>
          </cell>
          <cell r="D156">
            <v>2332</v>
          </cell>
          <cell r="E156">
            <v>2352</v>
          </cell>
          <cell r="F156">
            <v>2368</v>
          </cell>
          <cell r="G156">
            <v>2479</v>
          </cell>
          <cell r="H156">
            <v>2667</v>
          </cell>
          <cell r="I156">
            <v>2823</v>
          </cell>
          <cell r="J156">
            <v>3018</v>
          </cell>
          <cell r="K156">
            <v>3185</v>
          </cell>
          <cell r="L156">
            <v>3317</v>
          </cell>
          <cell r="M156">
            <v>3378</v>
          </cell>
          <cell r="N156">
            <v>3429</v>
          </cell>
          <cell r="O156">
            <v>3557</v>
          </cell>
          <cell r="P156">
            <v>3618</v>
          </cell>
          <cell r="Q156">
            <v>3628</v>
          </cell>
          <cell r="R156">
            <v>3544</v>
          </cell>
          <cell r="S156">
            <v>3377</v>
          </cell>
          <cell r="T156">
            <v>3238</v>
          </cell>
          <cell r="U156">
            <v>3328</v>
          </cell>
          <cell r="V156">
            <v>3166</v>
          </cell>
          <cell r="W156">
            <v>2874</v>
          </cell>
          <cell r="X156">
            <v>2644</v>
          </cell>
          <cell r="Y156">
            <v>2475</v>
          </cell>
        </row>
        <row r="157">
          <cell r="A157">
            <v>43621</v>
          </cell>
          <cell r="B157">
            <v>2400</v>
          </cell>
          <cell r="C157">
            <v>2352</v>
          </cell>
          <cell r="D157">
            <v>2335</v>
          </cell>
          <cell r="E157">
            <v>2343</v>
          </cell>
          <cell r="F157">
            <v>2388</v>
          </cell>
          <cell r="G157">
            <v>2492</v>
          </cell>
          <cell r="H157">
            <v>2686</v>
          </cell>
          <cell r="I157">
            <v>2832</v>
          </cell>
          <cell r="J157">
            <v>3064</v>
          </cell>
          <cell r="K157">
            <v>3201</v>
          </cell>
          <cell r="L157">
            <v>3282</v>
          </cell>
          <cell r="M157">
            <v>3317</v>
          </cell>
          <cell r="N157">
            <v>3397</v>
          </cell>
          <cell r="O157">
            <v>3496</v>
          </cell>
          <cell r="P157">
            <v>3546</v>
          </cell>
          <cell r="Q157">
            <v>3567</v>
          </cell>
          <cell r="R157">
            <v>3488</v>
          </cell>
          <cell r="S157">
            <v>3333</v>
          </cell>
          <cell r="T157">
            <v>3225</v>
          </cell>
          <cell r="U157">
            <v>3313</v>
          </cell>
          <cell r="V157">
            <v>3172</v>
          </cell>
          <cell r="W157">
            <v>2861</v>
          </cell>
          <cell r="X157">
            <v>2641</v>
          </cell>
          <cell r="Y157">
            <v>2465</v>
          </cell>
        </row>
        <row r="158">
          <cell r="A158">
            <v>43622</v>
          </cell>
          <cell r="B158">
            <v>2386</v>
          </cell>
          <cell r="C158">
            <v>2352</v>
          </cell>
          <cell r="D158">
            <v>2335</v>
          </cell>
          <cell r="E158">
            <v>2343</v>
          </cell>
          <cell r="F158">
            <v>2388</v>
          </cell>
          <cell r="G158">
            <v>2468</v>
          </cell>
          <cell r="H158">
            <v>2675</v>
          </cell>
          <cell r="I158">
            <v>2852</v>
          </cell>
          <cell r="J158">
            <v>3079</v>
          </cell>
          <cell r="K158">
            <v>3237</v>
          </cell>
          <cell r="L158">
            <v>3366</v>
          </cell>
          <cell r="M158">
            <v>3408</v>
          </cell>
          <cell r="N158">
            <v>3486</v>
          </cell>
          <cell r="O158">
            <v>3581</v>
          </cell>
          <cell r="P158">
            <v>3630</v>
          </cell>
          <cell r="Q158">
            <v>3623</v>
          </cell>
          <cell r="R158">
            <v>3549</v>
          </cell>
          <cell r="S158">
            <v>3389</v>
          </cell>
          <cell r="T158">
            <v>3229</v>
          </cell>
          <cell r="U158">
            <v>3315</v>
          </cell>
          <cell r="V158">
            <v>3191</v>
          </cell>
          <cell r="W158">
            <v>2850</v>
          </cell>
          <cell r="X158">
            <v>2644</v>
          </cell>
          <cell r="Y158">
            <v>2475</v>
          </cell>
        </row>
        <row r="159">
          <cell r="A159">
            <v>43623</v>
          </cell>
          <cell r="B159">
            <v>2388</v>
          </cell>
          <cell r="C159">
            <v>2352</v>
          </cell>
          <cell r="D159">
            <v>2332</v>
          </cell>
          <cell r="E159">
            <v>2344</v>
          </cell>
          <cell r="F159">
            <v>2377</v>
          </cell>
          <cell r="G159">
            <v>2460</v>
          </cell>
          <cell r="H159">
            <v>2639</v>
          </cell>
          <cell r="I159">
            <v>2826</v>
          </cell>
          <cell r="J159">
            <v>3045</v>
          </cell>
          <cell r="K159">
            <v>3214</v>
          </cell>
          <cell r="L159">
            <v>3337</v>
          </cell>
          <cell r="M159">
            <v>3392</v>
          </cell>
          <cell r="N159">
            <v>3467</v>
          </cell>
          <cell r="O159">
            <v>3569</v>
          </cell>
          <cell r="P159">
            <v>3625</v>
          </cell>
          <cell r="Q159">
            <v>3603</v>
          </cell>
          <cell r="R159">
            <v>3505</v>
          </cell>
          <cell r="S159">
            <v>3325</v>
          </cell>
          <cell r="T159">
            <v>3184</v>
          </cell>
          <cell r="U159">
            <v>3233</v>
          </cell>
          <cell r="V159">
            <v>3125</v>
          </cell>
          <cell r="W159">
            <v>2861</v>
          </cell>
          <cell r="X159">
            <v>2676</v>
          </cell>
          <cell r="Y159">
            <v>2500</v>
          </cell>
        </row>
        <row r="160">
          <cell r="A160">
            <v>43624</v>
          </cell>
          <cell r="B160">
            <v>2406</v>
          </cell>
          <cell r="C160">
            <v>2362</v>
          </cell>
          <cell r="D160">
            <v>2339</v>
          </cell>
          <cell r="E160">
            <v>2335</v>
          </cell>
          <cell r="F160">
            <v>2344</v>
          </cell>
          <cell r="G160">
            <v>2350</v>
          </cell>
          <cell r="H160">
            <v>2405</v>
          </cell>
          <cell r="I160">
            <v>2516</v>
          </cell>
          <cell r="J160">
            <v>2650</v>
          </cell>
          <cell r="K160">
            <v>2759</v>
          </cell>
          <cell r="L160">
            <v>2802</v>
          </cell>
          <cell r="M160">
            <v>2852</v>
          </cell>
          <cell r="N160">
            <v>2854</v>
          </cell>
          <cell r="O160">
            <v>2884</v>
          </cell>
          <cell r="P160">
            <v>2907</v>
          </cell>
          <cell r="Q160">
            <v>2917</v>
          </cell>
          <cell r="R160">
            <v>2896</v>
          </cell>
          <cell r="S160">
            <v>2864</v>
          </cell>
          <cell r="T160">
            <v>2841</v>
          </cell>
          <cell r="U160">
            <v>2933</v>
          </cell>
          <cell r="V160">
            <v>2889</v>
          </cell>
          <cell r="W160">
            <v>2755</v>
          </cell>
          <cell r="X160">
            <v>2581</v>
          </cell>
          <cell r="Y160">
            <v>2427</v>
          </cell>
        </row>
        <row r="161">
          <cell r="A161">
            <v>43625</v>
          </cell>
          <cell r="B161">
            <v>2362</v>
          </cell>
          <cell r="C161">
            <v>2335</v>
          </cell>
          <cell r="D161">
            <v>2271</v>
          </cell>
          <cell r="E161">
            <v>2246</v>
          </cell>
          <cell r="F161">
            <v>2249</v>
          </cell>
          <cell r="G161">
            <v>2186</v>
          </cell>
          <cell r="H161">
            <v>2276</v>
          </cell>
          <cell r="I161">
            <v>2418</v>
          </cell>
          <cell r="J161">
            <v>2423</v>
          </cell>
          <cell r="K161">
            <v>2525</v>
          </cell>
          <cell r="L161">
            <v>2601</v>
          </cell>
          <cell r="M161">
            <v>2654</v>
          </cell>
          <cell r="N161">
            <v>2714</v>
          </cell>
          <cell r="O161">
            <v>2772</v>
          </cell>
          <cell r="P161">
            <v>2819</v>
          </cell>
          <cell r="Q161">
            <v>2861</v>
          </cell>
          <cell r="R161">
            <v>2899</v>
          </cell>
          <cell r="S161">
            <v>2896</v>
          </cell>
          <cell r="T161">
            <v>2889</v>
          </cell>
          <cell r="U161">
            <v>3015</v>
          </cell>
          <cell r="V161">
            <v>2925</v>
          </cell>
          <cell r="W161">
            <v>2750</v>
          </cell>
          <cell r="X161">
            <v>2557</v>
          </cell>
          <cell r="Y161">
            <v>2418</v>
          </cell>
        </row>
        <row r="162">
          <cell r="A162">
            <v>43626</v>
          </cell>
          <cell r="B162">
            <v>2352</v>
          </cell>
          <cell r="C162">
            <v>2315</v>
          </cell>
          <cell r="D162">
            <v>2275</v>
          </cell>
          <cell r="E162">
            <v>2315</v>
          </cell>
          <cell r="F162">
            <v>2356</v>
          </cell>
          <cell r="G162">
            <v>2418</v>
          </cell>
          <cell r="H162">
            <v>2571</v>
          </cell>
          <cell r="I162">
            <v>2756</v>
          </cell>
          <cell r="J162">
            <v>2912</v>
          </cell>
          <cell r="K162">
            <v>3154</v>
          </cell>
          <cell r="L162">
            <v>3290</v>
          </cell>
          <cell r="M162">
            <v>3394</v>
          </cell>
          <cell r="N162">
            <v>3521</v>
          </cell>
          <cell r="O162">
            <v>3642</v>
          </cell>
          <cell r="P162">
            <v>3723</v>
          </cell>
          <cell r="Q162">
            <v>3758</v>
          </cell>
          <cell r="R162">
            <v>3706</v>
          </cell>
          <cell r="S162">
            <v>3532</v>
          </cell>
          <cell r="T162">
            <v>3381</v>
          </cell>
          <cell r="U162">
            <v>3426</v>
          </cell>
          <cell r="V162">
            <v>3283</v>
          </cell>
          <cell r="W162">
            <v>2955</v>
          </cell>
          <cell r="X162">
            <v>2705</v>
          </cell>
          <cell r="Y162">
            <v>2508</v>
          </cell>
        </row>
        <row r="163">
          <cell r="A163">
            <v>43627</v>
          </cell>
          <cell r="B163">
            <v>2409</v>
          </cell>
          <cell r="C163">
            <v>2356</v>
          </cell>
          <cell r="D163">
            <v>2343</v>
          </cell>
          <cell r="E163">
            <v>2352</v>
          </cell>
          <cell r="F163">
            <v>2404</v>
          </cell>
          <cell r="G163">
            <v>2490</v>
          </cell>
          <cell r="H163">
            <v>2694</v>
          </cell>
          <cell r="I163">
            <v>2873</v>
          </cell>
          <cell r="J163">
            <v>3145</v>
          </cell>
          <cell r="K163">
            <v>3356</v>
          </cell>
          <cell r="L163">
            <v>3511</v>
          </cell>
          <cell r="M163">
            <v>3648</v>
          </cell>
          <cell r="N163">
            <v>3761</v>
          </cell>
          <cell r="O163">
            <v>3890</v>
          </cell>
          <cell r="P163">
            <v>3932</v>
          </cell>
          <cell r="Q163">
            <v>3947</v>
          </cell>
          <cell r="R163">
            <v>3855</v>
          </cell>
          <cell r="S163">
            <v>3634</v>
          </cell>
          <cell r="T163">
            <v>3464</v>
          </cell>
          <cell r="U163">
            <v>3507</v>
          </cell>
          <cell r="V163">
            <v>3363</v>
          </cell>
          <cell r="W163">
            <v>3067</v>
          </cell>
          <cell r="X163">
            <v>2735</v>
          </cell>
          <cell r="Y163">
            <v>2529</v>
          </cell>
        </row>
        <row r="164">
          <cell r="A164">
            <v>43628</v>
          </cell>
          <cell r="B164">
            <v>2418</v>
          </cell>
          <cell r="C164">
            <v>2368</v>
          </cell>
          <cell r="D164">
            <v>2352</v>
          </cell>
          <cell r="E164">
            <v>2356</v>
          </cell>
          <cell r="F164">
            <v>2415</v>
          </cell>
          <cell r="G164">
            <v>2508</v>
          </cell>
          <cell r="H164">
            <v>2706</v>
          </cell>
          <cell r="I164">
            <v>2884</v>
          </cell>
          <cell r="J164">
            <v>3133</v>
          </cell>
          <cell r="K164">
            <v>3338</v>
          </cell>
          <cell r="L164">
            <v>3474</v>
          </cell>
          <cell r="M164">
            <v>3575</v>
          </cell>
          <cell r="N164">
            <v>3690</v>
          </cell>
          <cell r="O164">
            <v>3778</v>
          </cell>
          <cell r="P164">
            <v>3913</v>
          </cell>
          <cell r="Q164">
            <v>3925</v>
          </cell>
          <cell r="R164">
            <v>3825</v>
          </cell>
          <cell r="S164">
            <v>3599</v>
          </cell>
          <cell r="T164">
            <v>3434</v>
          </cell>
          <cell r="U164">
            <v>3463</v>
          </cell>
          <cell r="V164">
            <v>3347</v>
          </cell>
          <cell r="W164">
            <v>3033</v>
          </cell>
          <cell r="X164">
            <v>2735</v>
          </cell>
          <cell r="Y164">
            <v>2524</v>
          </cell>
        </row>
        <row r="165">
          <cell r="A165">
            <v>43629</v>
          </cell>
          <cell r="B165">
            <v>2420</v>
          </cell>
          <cell r="C165">
            <v>2372</v>
          </cell>
          <cell r="D165">
            <v>2353</v>
          </cell>
          <cell r="E165">
            <v>2360</v>
          </cell>
          <cell r="F165">
            <v>2405</v>
          </cell>
          <cell r="G165">
            <v>2493</v>
          </cell>
          <cell r="H165">
            <v>2681</v>
          </cell>
          <cell r="I165">
            <v>2862</v>
          </cell>
          <cell r="J165">
            <v>3114</v>
          </cell>
          <cell r="K165">
            <v>3278</v>
          </cell>
          <cell r="L165">
            <v>3403</v>
          </cell>
          <cell r="M165">
            <v>3518</v>
          </cell>
          <cell r="N165">
            <v>3621</v>
          </cell>
          <cell r="O165">
            <v>3746</v>
          </cell>
          <cell r="P165">
            <v>3852</v>
          </cell>
          <cell r="Q165">
            <v>3908</v>
          </cell>
          <cell r="R165">
            <v>3810</v>
          </cell>
          <cell r="S165">
            <v>3591</v>
          </cell>
          <cell r="T165">
            <v>3406</v>
          </cell>
          <cell r="U165">
            <v>3441</v>
          </cell>
          <cell r="V165">
            <v>3320</v>
          </cell>
          <cell r="W165">
            <v>2988</v>
          </cell>
          <cell r="X165">
            <v>2715</v>
          </cell>
          <cell r="Y165">
            <v>2524</v>
          </cell>
        </row>
        <row r="166">
          <cell r="A166">
            <v>43630</v>
          </cell>
          <cell r="B166">
            <v>2418</v>
          </cell>
          <cell r="C166">
            <v>2368</v>
          </cell>
          <cell r="D166">
            <v>2349</v>
          </cell>
          <cell r="E166">
            <v>2352</v>
          </cell>
          <cell r="F166">
            <v>2405</v>
          </cell>
          <cell r="G166">
            <v>2475</v>
          </cell>
          <cell r="H166">
            <v>2665</v>
          </cell>
          <cell r="I166">
            <v>2841</v>
          </cell>
          <cell r="J166">
            <v>3103</v>
          </cell>
          <cell r="K166">
            <v>3269</v>
          </cell>
          <cell r="L166">
            <v>3422</v>
          </cell>
          <cell r="M166">
            <v>3528</v>
          </cell>
          <cell r="N166">
            <v>3650</v>
          </cell>
          <cell r="O166">
            <v>3774</v>
          </cell>
          <cell r="P166">
            <v>3876</v>
          </cell>
          <cell r="Q166">
            <v>3868</v>
          </cell>
          <cell r="R166">
            <v>3770</v>
          </cell>
          <cell r="S166">
            <v>3526</v>
          </cell>
          <cell r="T166">
            <v>3350</v>
          </cell>
          <cell r="U166">
            <v>3382</v>
          </cell>
          <cell r="V166">
            <v>3277</v>
          </cell>
          <cell r="W166">
            <v>2997</v>
          </cell>
          <cell r="X166">
            <v>2722</v>
          </cell>
          <cell r="Y166">
            <v>2541</v>
          </cell>
        </row>
        <row r="167">
          <cell r="A167">
            <v>43631</v>
          </cell>
          <cell r="B167">
            <v>2424</v>
          </cell>
          <cell r="C167">
            <v>2368</v>
          </cell>
          <cell r="D167">
            <v>2349</v>
          </cell>
          <cell r="E167">
            <v>2343</v>
          </cell>
          <cell r="F167">
            <v>2352</v>
          </cell>
          <cell r="G167">
            <v>2353</v>
          </cell>
          <cell r="H167">
            <v>2408</v>
          </cell>
          <cell r="I167">
            <v>2543</v>
          </cell>
          <cell r="J167">
            <v>2713</v>
          </cell>
          <cell r="K167">
            <v>2841</v>
          </cell>
          <cell r="L167">
            <v>3003</v>
          </cell>
          <cell r="M167">
            <v>3123</v>
          </cell>
          <cell r="N167">
            <v>3200</v>
          </cell>
          <cell r="O167">
            <v>3264</v>
          </cell>
          <cell r="P167">
            <v>3330</v>
          </cell>
          <cell r="Q167">
            <v>3356</v>
          </cell>
          <cell r="R167">
            <v>3326</v>
          </cell>
          <cell r="S167">
            <v>3221</v>
          </cell>
          <cell r="T167">
            <v>3136</v>
          </cell>
          <cell r="U167">
            <v>3169</v>
          </cell>
          <cell r="V167">
            <v>3084</v>
          </cell>
          <cell r="W167">
            <v>2858</v>
          </cell>
          <cell r="X167">
            <v>2673</v>
          </cell>
          <cell r="Y167">
            <v>2490</v>
          </cell>
        </row>
        <row r="168">
          <cell r="A168">
            <v>43632</v>
          </cell>
          <cell r="B168">
            <v>2398</v>
          </cell>
          <cell r="C168">
            <v>2352</v>
          </cell>
          <cell r="D168">
            <v>2315</v>
          </cell>
          <cell r="E168">
            <v>2275</v>
          </cell>
          <cell r="F168">
            <v>2275</v>
          </cell>
          <cell r="G168">
            <v>2268</v>
          </cell>
          <cell r="H168">
            <v>2346</v>
          </cell>
          <cell r="I168">
            <v>2416</v>
          </cell>
          <cell r="J168">
            <v>2545</v>
          </cell>
          <cell r="K168">
            <v>2673</v>
          </cell>
          <cell r="L168">
            <v>2775</v>
          </cell>
          <cell r="M168">
            <v>2856</v>
          </cell>
          <cell r="N168">
            <v>2957</v>
          </cell>
          <cell r="O168">
            <v>3108</v>
          </cell>
          <cell r="P168">
            <v>3208</v>
          </cell>
          <cell r="Q168">
            <v>3269</v>
          </cell>
          <cell r="R168">
            <v>3292</v>
          </cell>
          <cell r="S168">
            <v>3243</v>
          </cell>
          <cell r="T168">
            <v>3143</v>
          </cell>
          <cell r="U168">
            <v>3207</v>
          </cell>
          <cell r="V168">
            <v>3163</v>
          </cell>
          <cell r="W168">
            <v>2885</v>
          </cell>
          <cell r="X168">
            <v>2652</v>
          </cell>
          <cell r="Y168">
            <v>2472</v>
          </cell>
        </row>
        <row r="169">
          <cell r="A169">
            <v>43633</v>
          </cell>
          <cell r="B169">
            <v>2380</v>
          </cell>
          <cell r="C169">
            <v>2343</v>
          </cell>
          <cell r="D169">
            <v>2317</v>
          </cell>
          <cell r="E169">
            <v>2335</v>
          </cell>
          <cell r="F169">
            <v>2363</v>
          </cell>
          <cell r="G169">
            <v>2420</v>
          </cell>
          <cell r="H169">
            <v>2583</v>
          </cell>
          <cell r="I169">
            <v>2752</v>
          </cell>
          <cell r="J169">
            <v>2966</v>
          </cell>
          <cell r="K169">
            <v>3212</v>
          </cell>
          <cell r="L169">
            <v>3394</v>
          </cell>
          <cell r="M169">
            <v>3552</v>
          </cell>
          <cell r="N169">
            <v>3693</v>
          </cell>
          <cell r="O169">
            <v>3815</v>
          </cell>
          <cell r="P169">
            <v>3953</v>
          </cell>
          <cell r="Q169">
            <v>3979</v>
          </cell>
          <cell r="R169">
            <v>3897</v>
          </cell>
          <cell r="S169">
            <v>3708</v>
          </cell>
          <cell r="T169">
            <v>3506</v>
          </cell>
          <cell r="U169">
            <v>3493</v>
          </cell>
          <cell r="V169">
            <v>3376</v>
          </cell>
          <cell r="W169">
            <v>3049</v>
          </cell>
          <cell r="X169">
            <v>2735</v>
          </cell>
          <cell r="Y169">
            <v>2541</v>
          </cell>
        </row>
        <row r="170">
          <cell r="A170">
            <v>43634</v>
          </cell>
          <cell r="B170">
            <v>2479</v>
          </cell>
          <cell r="C170">
            <v>2402</v>
          </cell>
          <cell r="D170">
            <v>2363</v>
          </cell>
          <cell r="E170">
            <v>2372</v>
          </cell>
          <cell r="F170">
            <v>2422</v>
          </cell>
          <cell r="G170">
            <v>2527</v>
          </cell>
          <cell r="H170">
            <v>2725</v>
          </cell>
          <cell r="I170">
            <v>2932</v>
          </cell>
          <cell r="J170">
            <v>3235</v>
          </cell>
          <cell r="K170">
            <v>3470</v>
          </cell>
          <cell r="L170">
            <v>3717</v>
          </cell>
          <cell r="M170">
            <v>3881</v>
          </cell>
          <cell r="N170">
            <v>4048</v>
          </cell>
          <cell r="O170">
            <v>4191</v>
          </cell>
          <cell r="P170">
            <v>4298</v>
          </cell>
          <cell r="Q170">
            <v>4319</v>
          </cell>
          <cell r="R170">
            <v>4171</v>
          </cell>
          <cell r="S170">
            <v>3942</v>
          </cell>
          <cell r="T170">
            <v>3697</v>
          </cell>
          <cell r="U170">
            <v>3674</v>
          </cell>
          <cell r="V170">
            <v>3495</v>
          </cell>
          <cell r="W170">
            <v>3178</v>
          </cell>
          <cell r="X170">
            <v>2781</v>
          </cell>
          <cell r="Y170">
            <v>2593</v>
          </cell>
        </row>
        <row r="171">
          <cell r="A171">
            <v>43635</v>
          </cell>
          <cell r="B171">
            <v>2454</v>
          </cell>
          <cell r="C171">
            <v>2389</v>
          </cell>
          <cell r="D171">
            <v>2362</v>
          </cell>
          <cell r="E171">
            <v>2368</v>
          </cell>
          <cell r="F171">
            <v>2420</v>
          </cell>
          <cell r="G171">
            <v>2503</v>
          </cell>
          <cell r="H171">
            <v>2712</v>
          </cell>
          <cell r="I171">
            <v>2933</v>
          </cell>
          <cell r="J171">
            <v>3235</v>
          </cell>
          <cell r="K171">
            <v>3503</v>
          </cell>
          <cell r="L171">
            <v>3737</v>
          </cell>
          <cell r="M171">
            <v>3918</v>
          </cell>
          <cell r="N171">
            <v>4063</v>
          </cell>
          <cell r="O171">
            <v>4246</v>
          </cell>
          <cell r="P171">
            <v>4397</v>
          </cell>
          <cell r="Q171">
            <v>4450</v>
          </cell>
          <cell r="R171">
            <v>4338</v>
          </cell>
          <cell r="S171">
            <v>4051</v>
          </cell>
          <cell r="T171">
            <v>3749</v>
          </cell>
          <cell r="U171">
            <v>3686</v>
          </cell>
          <cell r="V171">
            <v>3524</v>
          </cell>
          <cell r="W171">
            <v>3210</v>
          </cell>
          <cell r="X171">
            <v>2815</v>
          </cell>
          <cell r="Y171">
            <v>2613</v>
          </cell>
        </row>
        <row r="172">
          <cell r="A172">
            <v>43636</v>
          </cell>
          <cell r="B172">
            <v>2482</v>
          </cell>
          <cell r="C172">
            <v>2400</v>
          </cell>
          <cell r="D172">
            <v>2368</v>
          </cell>
          <cell r="E172">
            <v>2372</v>
          </cell>
          <cell r="F172">
            <v>2420</v>
          </cell>
          <cell r="G172">
            <v>2506</v>
          </cell>
          <cell r="H172">
            <v>2702</v>
          </cell>
          <cell r="I172">
            <v>2900</v>
          </cell>
          <cell r="J172">
            <v>3189</v>
          </cell>
          <cell r="K172">
            <v>3423</v>
          </cell>
          <cell r="L172">
            <v>3639</v>
          </cell>
          <cell r="M172">
            <v>3812</v>
          </cell>
          <cell r="N172">
            <v>3982</v>
          </cell>
          <cell r="O172">
            <v>4151</v>
          </cell>
          <cell r="P172">
            <v>4316</v>
          </cell>
          <cell r="Q172">
            <v>4348</v>
          </cell>
          <cell r="R172">
            <v>4185</v>
          </cell>
          <cell r="S172">
            <v>3904</v>
          </cell>
          <cell r="T172">
            <v>3620</v>
          </cell>
          <cell r="U172">
            <v>3560</v>
          </cell>
          <cell r="V172">
            <v>3416</v>
          </cell>
          <cell r="W172">
            <v>3125</v>
          </cell>
          <cell r="X172">
            <v>2790</v>
          </cell>
          <cell r="Y172">
            <v>2579</v>
          </cell>
        </row>
        <row r="173">
          <cell r="A173">
            <v>43637</v>
          </cell>
          <cell r="B173">
            <v>2466</v>
          </cell>
          <cell r="C173">
            <v>2388</v>
          </cell>
          <cell r="D173">
            <v>2363</v>
          </cell>
          <cell r="E173">
            <v>2368</v>
          </cell>
          <cell r="F173">
            <v>2418</v>
          </cell>
          <cell r="G173">
            <v>2503</v>
          </cell>
          <cell r="H173">
            <v>2705</v>
          </cell>
          <cell r="I173">
            <v>2944</v>
          </cell>
          <cell r="J173">
            <v>3224</v>
          </cell>
          <cell r="K173">
            <v>3449</v>
          </cell>
          <cell r="L173">
            <v>3658</v>
          </cell>
          <cell r="M173">
            <v>3844</v>
          </cell>
          <cell r="N173">
            <v>4022</v>
          </cell>
          <cell r="O173">
            <v>4155</v>
          </cell>
          <cell r="P173">
            <v>4303</v>
          </cell>
          <cell r="Q173">
            <v>4367</v>
          </cell>
          <cell r="R173">
            <v>4244</v>
          </cell>
          <cell r="S173">
            <v>3928</v>
          </cell>
          <cell r="T173">
            <v>3637</v>
          </cell>
          <cell r="U173">
            <v>3584</v>
          </cell>
          <cell r="V173">
            <v>3418</v>
          </cell>
          <cell r="W173">
            <v>3135</v>
          </cell>
          <cell r="X173">
            <v>2801</v>
          </cell>
          <cell r="Y173">
            <v>2597</v>
          </cell>
        </row>
        <row r="174">
          <cell r="A174">
            <v>43638</v>
          </cell>
          <cell r="B174">
            <v>2474</v>
          </cell>
          <cell r="C174">
            <v>2404</v>
          </cell>
          <cell r="D174">
            <v>2362</v>
          </cell>
          <cell r="E174">
            <v>2352</v>
          </cell>
          <cell r="F174">
            <v>2352</v>
          </cell>
          <cell r="G174">
            <v>2353</v>
          </cell>
          <cell r="H174">
            <v>2420</v>
          </cell>
          <cell r="I174">
            <v>2587</v>
          </cell>
          <cell r="J174">
            <v>2764</v>
          </cell>
          <cell r="K174">
            <v>2947</v>
          </cell>
          <cell r="L174">
            <v>3179</v>
          </cell>
          <cell r="M174">
            <v>3308</v>
          </cell>
          <cell r="N174">
            <v>3401</v>
          </cell>
          <cell r="O174">
            <v>3500</v>
          </cell>
          <cell r="P174">
            <v>3606</v>
          </cell>
          <cell r="Q174">
            <v>3659</v>
          </cell>
          <cell r="R174">
            <v>3612</v>
          </cell>
          <cell r="S174">
            <v>3472</v>
          </cell>
          <cell r="T174">
            <v>3312</v>
          </cell>
          <cell r="U174">
            <v>3288</v>
          </cell>
          <cell r="V174">
            <v>3195</v>
          </cell>
          <cell r="W174">
            <v>2935</v>
          </cell>
          <cell r="X174">
            <v>2725</v>
          </cell>
          <cell r="Y174">
            <v>2550</v>
          </cell>
        </row>
        <row r="175">
          <cell r="A175">
            <v>43639</v>
          </cell>
          <cell r="B175">
            <v>2424</v>
          </cell>
          <cell r="C175">
            <v>2367</v>
          </cell>
          <cell r="D175">
            <v>2343</v>
          </cell>
          <cell r="E175">
            <v>2316</v>
          </cell>
          <cell r="F175">
            <v>2300</v>
          </cell>
          <cell r="G175">
            <v>2256</v>
          </cell>
          <cell r="H175">
            <v>2339</v>
          </cell>
          <cell r="I175">
            <v>2415</v>
          </cell>
          <cell r="J175">
            <v>2550</v>
          </cell>
          <cell r="K175">
            <v>2698</v>
          </cell>
          <cell r="L175">
            <v>2842</v>
          </cell>
          <cell r="M175">
            <v>3050</v>
          </cell>
          <cell r="N175">
            <v>3221</v>
          </cell>
          <cell r="O175">
            <v>3358</v>
          </cell>
          <cell r="P175">
            <v>3455</v>
          </cell>
          <cell r="Q175">
            <v>3499</v>
          </cell>
          <cell r="R175">
            <v>3502</v>
          </cell>
          <cell r="S175">
            <v>3412</v>
          </cell>
          <cell r="T175">
            <v>3289</v>
          </cell>
          <cell r="U175">
            <v>3303</v>
          </cell>
          <cell r="V175">
            <v>3253</v>
          </cell>
          <cell r="W175">
            <v>2980</v>
          </cell>
          <cell r="X175">
            <v>2729</v>
          </cell>
          <cell r="Y175">
            <v>2544</v>
          </cell>
        </row>
        <row r="176">
          <cell r="A176">
            <v>43640</v>
          </cell>
          <cell r="B176">
            <v>2423</v>
          </cell>
          <cell r="C176">
            <v>2368</v>
          </cell>
          <cell r="D176">
            <v>2352</v>
          </cell>
          <cell r="E176">
            <v>2362</v>
          </cell>
          <cell r="F176">
            <v>2412</v>
          </cell>
          <cell r="G176">
            <v>2493</v>
          </cell>
          <cell r="H176">
            <v>2686</v>
          </cell>
          <cell r="I176">
            <v>2893</v>
          </cell>
          <cell r="J176">
            <v>3225</v>
          </cell>
          <cell r="K176">
            <v>3516</v>
          </cell>
          <cell r="L176">
            <v>3782</v>
          </cell>
          <cell r="M176">
            <v>4012</v>
          </cell>
          <cell r="N176">
            <v>4146</v>
          </cell>
          <cell r="O176">
            <v>4332</v>
          </cell>
          <cell r="P176">
            <v>4480</v>
          </cell>
          <cell r="Q176">
            <v>4513</v>
          </cell>
          <cell r="R176">
            <v>4428</v>
          </cell>
          <cell r="S176">
            <v>4118</v>
          </cell>
          <cell r="T176">
            <v>3892</v>
          </cell>
          <cell r="U176">
            <v>3860</v>
          </cell>
          <cell r="V176">
            <v>3681</v>
          </cell>
          <cell r="W176">
            <v>3307</v>
          </cell>
          <cell r="X176">
            <v>2891</v>
          </cell>
          <cell r="Y176">
            <v>2664</v>
          </cell>
        </row>
        <row r="177">
          <cell r="A177">
            <v>43641</v>
          </cell>
          <cell r="B177">
            <v>2525</v>
          </cell>
          <cell r="C177">
            <v>2436</v>
          </cell>
          <cell r="D177">
            <v>2405</v>
          </cell>
          <cell r="E177">
            <v>2414</v>
          </cell>
          <cell r="F177">
            <v>2466</v>
          </cell>
          <cell r="G177">
            <v>2569</v>
          </cell>
          <cell r="H177">
            <v>2778</v>
          </cell>
          <cell r="I177">
            <v>3074</v>
          </cell>
          <cell r="J177">
            <v>3353</v>
          </cell>
          <cell r="K177">
            <v>3616</v>
          </cell>
          <cell r="L177">
            <v>3847</v>
          </cell>
          <cell r="M177">
            <v>4005</v>
          </cell>
          <cell r="N177">
            <v>4183</v>
          </cell>
          <cell r="O177">
            <v>4402</v>
          </cell>
          <cell r="P177">
            <v>4538</v>
          </cell>
          <cell r="Q177">
            <v>4553</v>
          </cell>
          <cell r="R177">
            <v>4409</v>
          </cell>
          <cell r="S177">
            <v>4077</v>
          </cell>
          <cell r="T177">
            <v>3800</v>
          </cell>
          <cell r="U177">
            <v>3779</v>
          </cell>
          <cell r="V177">
            <v>3596</v>
          </cell>
          <cell r="W177">
            <v>3268</v>
          </cell>
          <cell r="X177">
            <v>2850</v>
          </cell>
          <cell r="Y177">
            <v>2649</v>
          </cell>
        </row>
        <row r="178">
          <cell r="A178">
            <v>43642</v>
          </cell>
          <cell r="B178">
            <v>2506</v>
          </cell>
          <cell r="C178">
            <v>2420</v>
          </cell>
          <cell r="D178">
            <v>2390</v>
          </cell>
          <cell r="E178">
            <v>2400</v>
          </cell>
          <cell r="F178">
            <v>2450</v>
          </cell>
          <cell r="G178">
            <v>2561</v>
          </cell>
          <cell r="H178">
            <v>2764</v>
          </cell>
          <cell r="I178">
            <v>3054</v>
          </cell>
          <cell r="J178">
            <v>3326</v>
          </cell>
          <cell r="K178">
            <v>3614</v>
          </cell>
          <cell r="L178">
            <v>3833</v>
          </cell>
          <cell r="M178">
            <v>4043</v>
          </cell>
          <cell r="N178">
            <v>4233</v>
          </cell>
          <cell r="O178">
            <v>4438</v>
          </cell>
          <cell r="P178">
            <v>4564</v>
          </cell>
          <cell r="Q178">
            <v>4608</v>
          </cell>
          <cell r="R178">
            <v>4504</v>
          </cell>
          <cell r="S178">
            <v>4163</v>
          </cell>
          <cell r="T178">
            <v>3900</v>
          </cell>
          <cell r="U178">
            <v>3831</v>
          </cell>
          <cell r="V178">
            <v>3667</v>
          </cell>
          <cell r="W178">
            <v>3287</v>
          </cell>
          <cell r="X178">
            <v>2892</v>
          </cell>
          <cell r="Y178">
            <v>2650</v>
          </cell>
        </row>
        <row r="179">
          <cell r="A179">
            <v>43643</v>
          </cell>
          <cell r="B179">
            <v>2490</v>
          </cell>
          <cell r="C179">
            <v>2418</v>
          </cell>
          <cell r="D179">
            <v>2388</v>
          </cell>
          <cell r="E179">
            <v>2395</v>
          </cell>
          <cell r="F179">
            <v>2461</v>
          </cell>
          <cell r="G179">
            <v>2581</v>
          </cell>
          <cell r="H179">
            <v>2793</v>
          </cell>
          <cell r="I179">
            <v>3074</v>
          </cell>
          <cell r="J179">
            <v>3369</v>
          </cell>
          <cell r="K179">
            <v>3636</v>
          </cell>
          <cell r="L179">
            <v>3875</v>
          </cell>
          <cell r="M179">
            <v>4104</v>
          </cell>
          <cell r="N179">
            <v>4326</v>
          </cell>
          <cell r="O179">
            <v>4578</v>
          </cell>
          <cell r="P179">
            <v>4692</v>
          </cell>
          <cell r="Q179">
            <v>4722</v>
          </cell>
          <cell r="R179">
            <v>4632</v>
          </cell>
          <cell r="S179">
            <v>4271</v>
          </cell>
          <cell r="T179">
            <v>3967</v>
          </cell>
          <cell r="U179">
            <v>3884</v>
          </cell>
          <cell r="V179">
            <v>3695</v>
          </cell>
          <cell r="W179">
            <v>3328</v>
          </cell>
          <cell r="X179">
            <v>2906</v>
          </cell>
          <cell r="Y179">
            <v>2656</v>
          </cell>
        </row>
        <row r="180">
          <cell r="A180">
            <v>43644</v>
          </cell>
          <cell r="B180">
            <v>2505</v>
          </cell>
          <cell r="C180">
            <v>2422</v>
          </cell>
          <cell r="D180">
            <v>2391</v>
          </cell>
          <cell r="E180">
            <v>2394</v>
          </cell>
          <cell r="F180">
            <v>2423</v>
          </cell>
          <cell r="G180">
            <v>2511</v>
          </cell>
          <cell r="H180">
            <v>2725</v>
          </cell>
          <cell r="I180">
            <v>2991</v>
          </cell>
          <cell r="J180">
            <v>3299</v>
          </cell>
          <cell r="K180">
            <v>3582</v>
          </cell>
          <cell r="L180">
            <v>3836</v>
          </cell>
          <cell r="M180">
            <v>4037</v>
          </cell>
          <cell r="N180">
            <v>4213</v>
          </cell>
          <cell r="O180">
            <v>4467</v>
          </cell>
          <cell r="P180">
            <v>4610</v>
          </cell>
          <cell r="Q180">
            <v>4662</v>
          </cell>
          <cell r="R180">
            <v>4568</v>
          </cell>
          <cell r="S180">
            <v>4218</v>
          </cell>
          <cell r="T180">
            <v>3905</v>
          </cell>
          <cell r="U180">
            <v>3805</v>
          </cell>
          <cell r="V180">
            <v>3652</v>
          </cell>
          <cell r="W180">
            <v>3310</v>
          </cell>
          <cell r="X180">
            <v>2916</v>
          </cell>
          <cell r="Y180">
            <v>2700</v>
          </cell>
        </row>
        <row r="181">
          <cell r="A181">
            <v>43645</v>
          </cell>
          <cell r="B181">
            <v>2553</v>
          </cell>
          <cell r="C181">
            <v>2451</v>
          </cell>
          <cell r="D181">
            <v>2402</v>
          </cell>
          <cell r="E181">
            <v>2386</v>
          </cell>
          <cell r="F181">
            <v>2384</v>
          </cell>
          <cell r="G181">
            <v>2374</v>
          </cell>
          <cell r="H181">
            <v>2457</v>
          </cell>
          <cell r="I181">
            <v>2634</v>
          </cell>
          <cell r="J181">
            <v>2850</v>
          </cell>
          <cell r="K181">
            <v>3120</v>
          </cell>
          <cell r="L181">
            <v>3351</v>
          </cell>
          <cell r="M181">
            <v>3530</v>
          </cell>
          <cell r="N181">
            <v>3626</v>
          </cell>
          <cell r="O181">
            <v>3741</v>
          </cell>
          <cell r="P181">
            <v>3747</v>
          </cell>
          <cell r="Q181">
            <v>3936</v>
          </cell>
          <cell r="R181">
            <v>3787</v>
          </cell>
          <cell r="S181">
            <v>3653</v>
          </cell>
          <cell r="T181">
            <v>3490</v>
          </cell>
          <cell r="U181">
            <v>3482</v>
          </cell>
          <cell r="V181">
            <v>3373</v>
          </cell>
          <cell r="W181">
            <v>3166</v>
          </cell>
          <cell r="X181">
            <v>2842</v>
          </cell>
          <cell r="Y181">
            <v>2661</v>
          </cell>
        </row>
        <row r="182">
          <cell r="A182">
            <v>43646</v>
          </cell>
          <cell r="B182">
            <v>2510</v>
          </cell>
          <cell r="C182">
            <v>2423</v>
          </cell>
          <cell r="D182">
            <v>2381</v>
          </cell>
          <cell r="E182">
            <v>2362</v>
          </cell>
          <cell r="F182">
            <v>2354</v>
          </cell>
          <cell r="G182">
            <v>2335</v>
          </cell>
          <cell r="H182">
            <v>2362</v>
          </cell>
          <cell r="I182">
            <v>2444</v>
          </cell>
          <cell r="J182">
            <v>2641</v>
          </cell>
          <cell r="K182">
            <v>2825</v>
          </cell>
          <cell r="L182">
            <v>3064</v>
          </cell>
          <cell r="M182">
            <v>3292</v>
          </cell>
          <cell r="N182">
            <v>3466</v>
          </cell>
          <cell r="O182">
            <v>3588</v>
          </cell>
          <cell r="P182">
            <v>3671</v>
          </cell>
          <cell r="Q182">
            <v>3719</v>
          </cell>
          <cell r="R182">
            <v>3670</v>
          </cell>
          <cell r="S182">
            <v>3597</v>
          </cell>
          <cell r="T182">
            <v>3447</v>
          </cell>
          <cell r="U182">
            <v>3436</v>
          </cell>
          <cell r="V182">
            <v>3359</v>
          </cell>
          <cell r="W182">
            <v>3121</v>
          </cell>
          <cell r="X182">
            <v>2793</v>
          </cell>
          <cell r="Y182">
            <v>2488</v>
          </cell>
        </row>
        <row r="183">
          <cell r="A183">
            <v>43647</v>
          </cell>
          <cell r="B183">
            <v>2349</v>
          </cell>
          <cell r="C183">
            <v>2269</v>
          </cell>
          <cell r="D183">
            <v>2211</v>
          </cell>
          <cell r="E183">
            <v>2225</v>
          </cell>
          <cell r="F183">
            <v>2291</v>
          </cell>
          <cell r="G183">
            <v>2340</v>
          </cell>
          <cell r="H183">
            <v>2511</v>
          </cell>
          <cell r="I183">
            <v>2691</v>
          </cell>
          <cell r="J183">
            <v>2923</v>
          </cell>
          <cell r="K183">
            <v>3162</v>
          </cell>
          <cell r="L183">
            <v>3334</v>
          </cell>
          <cell r="M183">
            <v>3476</v>
          </cell>
          <cell r="N183">
            <v>3657</v>
          </cell>
          <cell r="O183">
            <v>3864</v>
          </cell>
          <cell r="P183">
            <v>4025</v>
          </cell>
          <cell r="Q183">
            <v>4087</v>
          </cell>
          <cell r="R183">
            <v>3955</v>
          </cell>
          <cell r="S183">
            <v>3733</v>
          </cell>
          <cell r="T183">
            <v>3498</v>
          </cell>
          <cell r="U183">
            <v>3449</v>
          </cell>
          <cell r="V183">
            <v>3353</v>
          </cell>
          <cell r="W183">
            <v>3129</v>
          </cell>
          <cell r="X183">
            <v>2777</v>
          </cell>
          <cell r="Y183">
            <v>2564</v>
          </cell>
        </row>
        <row r="184">
          <cell r="A184">
            <v>43648</v>
          </cell>
          <cell r="B184">
            <v>2404</v>
          </cell>
          <cell r="C184">
            <v>2307</v>
          </cell>
          <cell r="D184">
            <v>2266</v>
          </cell>
          <cell r="E184">
            <v>2253</v>
          </cell>
          <cell r="F184">
            <v>2331</v>
          </cell>
          <cell r="G184">
            <v>2440</v>
          </cell>
          <cell r="H184">
            <v>2615</v>
          </cell>
          <cell r="I184">
            <v>2858</v>
          </cell>
          <cell r="J184">
            <v>3148</v>
          </cell>
          <cell r="K184">
            <v>3356</v>
          </cell>
          <cell r="L184">
            <v>3530</v>
          </cell>
          <cell r="M184">
            <v>3712</v>
          </cell>
          <cell r="N184">
            <v>3893</v>
          </cell>
          <cell r="O184">
            <v>4091</v>
          </cell>
          <cell r="P184">
            <v>4195</v>
          </cell>
          <cell r="Q184">
            <v>4182</v>
          </cell>
          <cell r="R184">
            <v>3965</v>
          </cell>
          <cell r="S184">
            <v>3711</v>
          </cell>
          <cell r="T184">
            <v>3500</v>
          </cell>
          <cell r="U184">
            <v>3502</v>
          </cell>
          <cell r="V184">
            <v>3382</v>
          </cell>
          <cell r="W184">
            <v>3152</v>
          </cell>
          <cell r="X184">
            <v>2798</v>
          </cell>
          <cell r="Y184">
            <v>2565</v>
          </cell>
        </row>
        <row r="185">
          <cell r="A185">
            <v>43649</v>
          </cell>
          <cell r="B185">
            <v>2408</v>
          </cell>
          <cell r="C185">
            <v>2317</v>
          </cell>
          <cell r="D185">
            <v>2264</v>
          </cell>
          <cell r="E185">
            <v>2272</v>
          </cell>
          <cell r="F185">
            <v>2338</v>
          </cell>
          <cell r="G185">
            <v>2446</v>
          </cell>
          <cell r="H185">
            <v>2627</v>
          </cell>
          <cell r="I185">
            <v>2869</v>
          </cell>
          <cell r="J185">
            <v>3117</v>
          </cell>
          <cell r="K185">
            <v>3302</v>
          </cell>
          <cell r="L185">
            <v>3469</v>
          </cell>
          <cell r="M185">
            <v>3638</v>
          </cell>
          <cell r="N185">
            <v>3787</v>
          </cell>
          <cell r="O185">
            <v>3916</v>
          </cell>
          <cell r="P185">
            <v>4032</v>
          </cell>
          <cell r="Q185">
            <v>3985</v>
          </cell>
          <cell r="R185">
            <v>3889</v>
          </cell>
          <cell r="S185">
            <v>3662</v>
          </cell>
          <cell r="T185">
            <v>3487</v>
          </cell>
          <cell r="U185">
            <v>3472</v>
          </cell>
          <cell r="V185">
            <v>3352</v>
          </cell>
          <cell r="W185">
            <v>3154</v>
          </cell>
          <cell r="X185">
            <v>2783</v>
          </cell>
          <cell r="Y185">
            <v>2552</v>
          </cell>
        </row>
        <row r="186">
          <cell r="A186">
            <v>43650</v>
          </cell>
          <cell r="B186">
            <v>2469</v>
          </cell>
          <cell r="C186">
            <v>2338</v>
          </cell>
          <cell r="D186">
            <v>2286</v>
          </cell>
          <cell r="E186">
            <v>2286</v>
          </cell>
          <cell r="F186">
            <v>2347</v>
          </cell>
          <cell r="G186">
            <v>2477</v>
          </cell>
          <cell r="H186">
            <v>2686</v>
          </cell>
          <cell r="I186">
            <v>2973</v>
          </cell>
          <cell r="J186">
            <v>3222</v>
          </cell>
          <cell r="K186">
            <v>3421</v>
          </cell>
          <cell r="L186">
            <v>3649</v>
          </cell>
          <cell r="M186">
            <v>3875</v>
          </cell>
          <cell r="N186">
            <v>4107</v>
          </cell>
          <cell r="O186">
            <v>4285</v>
          </cell>
          <cell r="P186">
            <v>4463</v>
          </cell>
          <cell r="Q186">
            <v>4472</v>
          </cell>
          <cell r="R186">
            <v>4367</v>
          </cell>
          <cell r="S186">
            <v>4073</v>
          </cell>
          <cell r="T186">
            <v>3762</v>
          </cell>
          <cell r="U186">
            <v>3695</v>
          </cell>
          <cell r="V186">
            <v>3527</v>
          </cell>
          <cell r="W186">
            <v>3273</v>
          </cell>
          <cell r="X186">
            <v>2960</v>
          </cell>
          <cell r="Y186">
            <v>2643</v>
          </cell>
        </row>
        <row r="187">
          <cell r="A187">
            <v>43651</v>
          </cell>
          <cell r="B187">
            <v>2469</v>
          </cell>
          <cell r="C187">
            <v>2346</v>
          </cell>
          <cell r="D187">
            <v>2290</v>
          </cell>
          <cell r="E187">
            <v>2286</v>
          </cell>
          <cell r="F187">
            <v>2338</v>
          </cell>
          <cell r="G187">
            <v>2438</v>
          </cell>
          <cell r="H187">
            <v>2622</v>
          </cell>
          <cell r="I187">
            <v>2837</v>
          </cell>
          <cell r="J187">
            <v>3128</v>
          </cell>
          <cell r="K187">
            <v>3340</v>
          </cell>
          <cell r="L187">
            <v>3574</v>
          </cell>
          <cell r="M187">
            <v>3771</v>
          </cell>
          <cell r="N187">
            <v>3998</v>
          </cell>
          <cell r="O187">
            <v>4212</v>
          </cell>
          <cell r="P187">
            <v>4320</v>
          </cell>
          <cell r="Q187">
            <v>4394</v>
          </cell>
          <cell r="R187">
            <v>4294</v>
          </cell>
          <cell r="S187">
            <v>4046</v>
          </cell>
          <cell r="T187">
            <v>3739</v>
          </cell>
          <cell r="U187">
            <v>3652</v>
          </cell>
          <cell r="V187">
            <v>3496</v>
          </cell>
          <cell r="W187">
            <v>3260</v>
          </cell>
          <cell r="X187">
            <v>2962</v>
          </cell>
          <cell r="Y187">
            <v>2660</v>
          </cell>
        </row>
        <row r="188">
          <cell r="A188">
            <v>43652</v>
          </cell>
          <cell r="B188">
            <v>2582</v>
          </cell>
          <cell r="C188">
            <v>2458</v>
          </cell>
          <cell r="D188">
            <v>2349</v>
          </cell>
          <cell r="E188">
            <v>2319</v>
          </cell>
          <cell r="F188">
            <v>2320</v>
          </cell>
          <cell r="G188">
            <v>2320</v>
          </cell>
          <cell r="H188">
            <v>2463</v>
          </cell>
          <cell r="I188">
            <v>2676</v>
          </cell>
          <cell r="J188">
            <v>2994</v>
          </cell>
          <cell r="K188">
            <v>3266</v>
          </cell>
          <cell r="L188">
            <v>3488</v>
          </cell>
          <cell r="M188">
            <v>3717</v>
          </cell>
          <cell r="N188">
            <v>3904</v>
          </cell>
          <cell r="O188">
            <v>4097</v>
          </cell>
          <cell r="P188">
            <v>4201</v>
          </cell>
          <cell r="Q188">
            <v>4220</v>
          </cell>
          <cell r="R188">
            <v>4129</v>
          </cell>
          <cell r="S188">
            <v>3865</v>
          </cell>
          <cell r="T188">
            <v>3620</v>
          </cell>
          <cell r="U188">
            <v>3541</v>
          </cell>
          <cell r="V188">
            <v>3431</v>
          </cell>
          <cell r="W188">
            <v>3265</v>
          </cell>
          <cell r="X188">
            <v>3010</v>
          </cell>
          <cell r="Y188">
            <v>2694</v>
          </cell>
        </row>
        <row r="189">
          <cell r="A189">
            <v>43653</v>
          </cell>
          <cell r="B189">
            <v>2518</v>
          </cell>
          <cell r="C189">
            <v>2386</v>
          </cell>
          <cell r="D189">
            <v>2315</v>
          </cell>
          <cell r="E189">
            <v>2279</v>
          </cell>
          <cell r="F189">
            <v>2264</v>
          </cell>
          <cell r="G189">
            <v>2213</v>
          </cell>
          <cell r="H189">
            <v>2305</v>
          </cell>
          <cell r="I189">
            <v>2464</v>
          </cell>
          <cell r="J189">
            <v>2671</v>
          </cell>
          <cell r="K189">
            <v>2952</v>
          </cell>
          <cell r="L189">
            <v>3200</v>
          </cell>
          <cell r="M189">
            <v>3367</v>
          </cell>
          <cell r="N189">
            <v>3536</v>
          </cell>
          <cell r="O189">
            <v>3699</v>
          </cell>
          <cell r="P189">
            <v>3819</v>
          </cell>
          <cell r="Q189">
            <v>3920</v>
          </cell>
          <cell r="R189">
            <v>3915</v>
          </cell>
          <cell r="S189">
            <v>3756</v>
          </cell>
          <cell r="T189">
            <v>3581</v>
          </cell>
          <cell r="U189">
            <v>3550</v>
          </cell>
          <cell r="V189">
            <v>3458</v>
          </cell>
          <cell r="W189">
            <v>3247</v>
          </cell>
          <cell r="X189">
            <v>2910</v>
          </cell>
          <cell r="Y189">
            <v>2650</v>
          </cell>
        </row>
        <row r="190">
          <cell r="A190">
            <v>43654</v>
          </cell>
          <cell r="B190">
            <v>2475</v>
          </cell>
          <cell r="C190">
            <v>2369</v>
          </cell>
          <cell r="D190">
            <v>2314</v>
          </cell>
          <cell r="E190">
            <v>2336</v>
          </cell>
          <cell r="F190">
            <v>2430</v>
          </cell>
          <cell r="G190">
            <v>2554</v>
          </cell>
          <cell r="H190">
            <v>2763</v>
          </cell>
          <cell r="I190">
            <v>3094</v>
          </cell>
          <cell r="J190">
            <v>3333</v>
          </cell>
          <cell r="K190">
            <v>3594</v>
          </cell>
          <cell r="L190">
            <v>3830</v>
          </cell>
          <cell r="M190">
            <v>4113</v>
          </cell>
          <cell r="N190">
            <v>4375</v>
          </cell>
          <cell r="O190">
            <v>4593</v>
          </cell>
          <cell r="P190">
            <v>4839</v>
          </cell>
          <cell r="Q190">
            <v>4875</v>
          </cell>
          <cell r="R190">
            <v>4705</v>
          </cell>
          <cell r="S190">
            <v>4317</v>
          </cell>
          <cell r="T190">
            <v>3989</v>
          </cell>
          <cell r="U190">
            <v>3923</v>
          </cell>
          <cell r="V190">
            <v>3703</v>
          </cell>
          <cell r="W190">
            <v>3350</v>
          </cell>
          <cell r="X190">
            <v>3021</v>
          </cell>
          <cell r="Y190">
            <v>2677</v>
          </cell>
        </row>
        <row r="191">
          <cell r="A191">
            <v>43655</v>
          </cell>
          <cell r="B191">
            <v>2496</v>
          </cell>
          <cell r="C191">
            <v>2388</v>
          </cell>
          <cell r="D191">
            <v>2319</v>
          </cell>
          <cell r="E191">
            <v>2350</v>
          </cell>
          <cell r="F191">
            <v>2446</v>
          </cell>
          <cell r="G191">
            <v>2603</v>
          </cell>
          <cell r="H191">
            <v>2865</v>
          </cell>
          <cell r="I191">
            <v>3162</v>
          </cell>
          <cell r="J191">
            <v>3393</v>
          </cell>
          <cell r="K191">
            <v>3618</v>
          </cell>
          <cell r="L191">
            <v>3907</v>
          </cell>
          <cell r="M191">
            <v>4190</v>
          </cell>
          <cell r="N191">
            <v>4460</v>
          </cell>
          <cell r="O191">
            <v>4724</v>
          </cell>
          <cell r="P191">
            <v>4929</v>
          </cell>
          <cell r="Q191">
            <v>4951</v>
          </cell>
          <cell r="R191">
            <v>4713</v>
          </cell>
          <cell r="S191">
            <v>4278</v>
          </cell>
          <cell r="T191">
            <v>3979</v>
          </cell>
          <cell r="U191">
            <v>3906</v>
          </cell>
          <cell r="V191">
            <v>3701</v>
          </cell>
          <cell r="W191">
            <v>3327</v>
          </cell>
          <cell r="X191">
            <v>2994</v>
          </cell>
          <cell r="Y191">
            <v>2670</v>
          </cell>
        </row>
        <row r="192">
          <cell r="A192">
            <v>43656</v>
          </cell>
          <cell r="B192">
            <v>2490</v>
          </cell>
          <cell r="C192">
            <v>2379</v>
          </cell>
          <cell r="D192">
            <v>2314</v>
          </cell>
          <cell r="E192">
            <v>2319</v>
          </cell>
          <cell r="F192">
            <v>2421</v>
          </cell>
          <cell r="G192">
            <v>2576</v>
          </cell>
          <cell r="H192">
            <v>2823</v>
          </cell>
          <cell r="I192">
            <v>3149</v>
          </cell>
          <cell r="J192">
            <v>3371</v>
          </cell>
          <cell r="K192">
            <v>3613</v>
          </cell>
          <cell r="L192">
            <v>3867</v>
          </cell>
          <cell r="M192">
            <v>4081</v>
          </cell>
          <cell r="N192">
            <v>4298</v>
          </cell>
          <cell r="O192">
            <v>4522</v>
          </cell>
          <cell r="P192">
            <v>4637</v>
          </cell>
          <cell r="Q192">
            <v>4647</v>
          </cell>
          <cell r="R192">
            <v>4500</v>
          </cell>
          <cell r="S192">
            <v>4144</v>
          </cell>
          <cell r="T192">
            <v>3852</v>
          </cell>
          <cell r="U192">
            <v>3807</v>
          </cell>
          <cell r="V192">
            <v>3632</v>
          </cell>
          <cell r="W192">
            <v>3303</v>
          </cell>
          <cell r="X192">
            <v>2992</v>
          </cell>
          <cell r="Y192">
            <v>2666</v>
          </cell>
        </row>
        <row r="193">
          <cell r="A193">
            <v>43657</v>
          </cell>
          <cell r="B193">
            <v>2492</v>
          </cell>
          <cell r="C193">
            <v>2379</v>
          </cell>
          <cell r="D193">
            <v>2314</v>
          </cell>
          <cell r="E193">
            <v>2320</v>
          </cell>
          <cell r="F193">
            <v>2427</v>
          </cell>
          <cell r="G193">
            <v>2561</v>
          </cell>
          <cell r="H193">
            <v>2787</v>
          </cell>
          <cell r="I193">
            <v>3100</v>
          </cell>
          <cell r="J193">
            <v>3321</v>
          </cell>
          <cell r="K193">
            <v>3543</v>
          </cell>
          <cell r="L193">
            <v>3772</v>
          </cell>
          <cell r="M193">
            <v>3967</v>
          </cell>
          <cell r="N193">
            <v>4174</v>
          </cell>
          <cell r="O193">
            <v>4321</v>
          </cell>
          <cell r="P193">
            <v>4493</v>
          </cell>
          <cell r="Q193">
            <v>4441</v>
          </cell>
          <cell r="R193">
            <v>4270</v>
          </cell>
          <cell r="S193">
            <v>3956</v>
          </cell>
          <cell r="T193">
            <v>3737</v>
          </cell>
          <cell r="U193">
            <v>3715</v>
          </cell>
          <cell r="V193">
            <v>3595</v>
          </cell>
          <cell r="W193">
            <v>3297</v>
          </cell>
          <cell r="X193">
            <v>2967</v>
          </cell>
          <cell r="Y193">
            <v>2654</v>
          </cell>
        </row>
        <row r="194">
          <cell r="A194">
            <v>43658</v>
          </cell>
          <cell r="B194">
            <v>2477</v>
          </cell>
          <cell r="C194">
            <v>2376</v>
          </cell>
          <cell r="D194">
            <v>2313</v>
          </cell>
          <cell r="E194">
            <v>2318</v>
          </cell>
          <cell r="F194">
            <v>2409</v>
          </cell>
          <cell r="G194">
            <v>2553</v>
          </cell>
          <cell r="H194">
            <v>2769</v>
          </cell>
          <cell r="I194">
            <v>3107</v>
          </cell>
          <cell r="J194">
            <v>3332</v>
          </cell>
          <cell r="K194">
            <v>3567</v>
          </cell>
          <cell r="L194">
            <v>3811</v>
          </cell>
          <cell r="M194">
            <v>4075</v>
          </cell>
          <cell r="N194">
            <v>4292</v>
          </cell>
          <cell r="O194">
            <v>4543</v>
          </cell>
          <cell r="P194">
            <v>4728</v>
          </cell>
          <cell r="Q194">
            <v>4747</v>
          </cell>
          <cell r="R194">
            <v>4563</v>
          </cell>
          <cell r="S194">
            <v>4162</v>
          </cell>
          <cell r="T194">
            <v>3773</v>
          </cell>
          <cell r="U194">
            <v>3689</v>
          </cell>
          <cell r="V194">
            <v>3538</v>
          </cell>
          <cell r="W194">
            <v>3283</v>
          </cell>
          <cell r="X194">
            <v>2997</v>
          </cell>
          <cell r="Y194">
            <v>2675</v>
          </cell>
        </row>
        <row r="195">
          <cell r="A195">
            <v>43659</v>
          </cell>
          <cell r="B195">
            <v>2495</v>
          </cell>
          <cell r="C195">
            <v>2363</v>
          </cell>
          <cell r="D195">
            <v>2295</v>
          </cell>
          <cell r="E195">
            <v>2272</v>
          </cell>
          <cell r="F195">
            <v>2270</v>
          </cell>
          <cell r="G195">
            <v>2286</v>
          </cell>
          <cell r="H195">
            <v>2421</v>
          </cell>
          <cell r="I195">
            <v>2628</v>
          </cell>
          <cell r="J195">
            <v>2900</v>
          </cell>
          <cell r="K195">
            <v>3156</v>
          </cell>
          <cell r="L195">
            <v>3359</v>
          </cell>
          <cell r="M195">
            <v>3499</v>
          </cell>
          <cell r="N195">
            <v>3674</v>
          </cell>
          <cell r="O195">
            <v>3846</v>
          </cell>
          <cell r="P195">
            <v>4065</v>
          </cell>
          <cell r="Q195">
            <v>4084</v>
          </cell>
          <cell r="R195">
            <v>3992</v>
          </cell>
          <cell r="S195">
            <v>3785</v>
          </cell>
          <cell r="T195">
            <v>3565</v>
          </cell>
          <cell r="U195">
            <v>3525</v>
          </cell>
          <cell r="V195">
            <v>3392</v>
          </cell>
          <cell r="W195">
            <v>3173</v>
          </cell>
          <cell r="X195">
            <v>2840</v>
          </cell>
          <cell r="Y195">
            <v>2606</v>
          </cell>
        </row>
        <row r="196">
          <cell r="A196">
            <v>43660</v>
          </cell>
          <cell r="B196">
            <v>2449</v>
          </cell>
          <cell r="C196">
            <v>2332</v>
          </cell>
          <cell r="D196">
            <v>2265</v>
          </cell>
          <cell r="E196">
            <v>2221</v>
          </cell>
          <cell r="F196">
            <v>2205</v>
          </cell>
          <cell r="G196">
            <v>2159</v>
          </cell>
          <cell r="H196">
            <v>2255</v>
          </cell>
          <cell r="I196">
            <v>2406</v>
          </cell>
          <cell r="J196">
            <v>2624</v>
          </cell>
          <cell r="K196">
            <v>2894</v>
          </cell>
          <cell r="L196">
            <v>3191</v>
          </cell>
          <cell r="M196">
            <v>3369</v>
          </cell>
          <cell r="N196">
            <v>3512</v>
          </cell>
          <cell r="O196">
            <v>3676</v>
          </cell>
          <cell r="P196">
            <v>3803</v>
          </cell>
          <cell r="Q196">
            <v>3875</v>
          </cell>
          <cell r="R196">
            <v>3861</v>
          </cell>
          <cell r="S196">
            <v>3744</v>
          </cell>
          <cell r="T196">
            <v>3540</v>
          </cell>
          <cell r="U196">
            <v>3523</v>
          </cell>
          <cell r="V196">
            <v>3418</v>
          </cell>
          <cell r="W196">
            <v>3185</v>
          </cell>
          <cell r="X196">
            <v>2817</v>
          </cell>
          <cell r="Y196">
            <v>2578</v>
          </cell>
        </row>
        <row r="197">
          <cell r="A197">
            <v>43661</v>
          </cell>
          <cell r="B197">
            <v>2425</v>
          </cell>
          <cell r="C197">
            <v>2320</v>
          </cell>
          <cell r="D197">
            <v>2283</v>
          </cell>
          <cell r="E197">
            <v>2299</v>
          </cell>
          <cell r="F197">
            <v>2377</v>
          </cell>
          <cell r="G197">
            <v>2480</v>
          </cell>
          <cell r="H197">
            <v>2695</v>
          </cell>
          <cell r="I197">
            <v>3040</v>
          </cell>
          <cell r="J197">
            <v>3284</v>
          </cell>
          <cell r="K197">
            <v>3507</v>
          </cell>
          <cell r="L197">
            <v>3752</v>
          </cell>
          <cell r="M197">
            <v>3963</v>
          </cell>
          <cell r="N197">
            <v>4197</v>
          </cell>
          <cell r="O197">
            <v>4390</v>
          </cell>
          <cell r="P197">
            <v>4537</v>
          </cell>
          <cell r="Q197">
            <v>4588</v>
          </cell>
          <cell r="R197">
            <v>4481</v>
          </cell>
          <cell r="S197">
            <v>4125</v>
          </cell>
          <cell r="T197">
            <v>3781</v>
          </cell>
          <cell r="U197">
            <v>3736</v>
          </cell>
          <cell r="V197">
            <v>3549</v>
          </cell>
          <cell r="W197">
            <v>3258</v>
          </cell>
          <cell r="X197">
            <v>2922</v>
          </cell>
          <cell r="Y197">
            <v>2611</v>
          </cell>
        </row>
        <row r="198">
          <cell r="A198">
            <v>43662</v>
          </cell>
          <cell r="B198">
            <v>2458</v>
          </cell>
          <cell r="C198">
            <v>2346</v>
          </cell>
          <cell r="D198">
            <v>2298</v>
          </cell>
          <cell r="E198">
            <v>2309</v>
          </cell>
          <cell r="F198">
            <v>2399</v>
          </cell>
          <cell r="G198">
            <v>2523</v>
          </cell>
          <cell r="H198">
            <v>2765</v>
          </cell>
          <cell r="I198">
            <v>3103</v>
          </cell>
          <cell r="J198">
            <v>3335</v>
          </cell>
          <cell r="K198">
            <v>3576</v>
          </cell>
          <cell r="L198">
            <v>3833</v>
          </cell>
          <cell r="M198">
            <v>4101</v>
          </cell>
          <cell r="N198">
            <v>4354</v>
          </cell>
          <cell r="O198">
            <v>4555</v>
          </cell>
          <cell r="P198">
            <v>4754</v>
          </cell>
          <cell r="Q198">
            <v>4791</v>
          </cell>
          <cell r="R198">
            <v>4549</v>
          </cell>
          <cell r="S198">
            <v>4160</v>
          </cell>
          <cell r="T198">
            <v>3802</v>
          </cell>
          <cell r="U198">
            <v>3763</v>
          </cell>
          <cell r="V198">
            <v>3574</v>
          </cell>
          <cell r="W198">
            <v>3270</v>
          </cell>
          <cell r="X198">
            <v>2915</v>
          </cell>
          <cell r="Y198">
            <v>2634</v>
          </cell>
        </row>
        <row r="199">
          <cell r="A199">
            <v>43663</v>
          </cell>
          <cell r="B199">
            <v>2469</v>
          </cell>
          <cell r="C199">
            <v>2372</v>
          </cell>
          <cell r="D199">
            <v>2310</v>
          </cell>
          <cell r="E199">
            <v>2318</v>
          </cell>
          <cell r="F199">
            <v>2412</v>
          </cell>
          <cell r="G199">
            <v>2535</v>
          </cell>
          <cell r="H199">
            <v>2755</v>
          </cell>
          <cell r="I199">
            <v>3084</v>
          </cell>
          <cell r="J199">
            <v>3308</v>
          </cell>
          <cell r="K199">
            <v>3526</v>
          </cell>
          <cell r="L199">
            <v>3755</v>
          </cell>
          <cell r="M199">
            <v>3974</v>
          </cell>
          <cell r="N199">
            <v>4243</v>
          </cell>
          <cell r="O199">
            <v>4477</v>
          </cell>
          <cell r="P199">
            <v>4625</v>
          </cell>
          <cell r="Q199">
            <v>4703</v>
          </cell>
          <cell r="R199">
            <v>4487</v>
          </cell>
          <cell r="S199">
            <v>4167</v>
          </cell>
          <cell r="T199">
            <v>3835</v>
          </cell>
          <cell r="U199">
            <v>3759</v>
          </cell>
          <cell r="V199">
            <v>3581</v>
          </cell>
          <cell r="W199">
            <v>3282</v>
          </cell>
          <cell r="X199">
            <v>2943</v>
          </cell>
          <cell r="Y199">
            <v>2646</v>
          </cell>
        </row>
        <row r="200">
          <cell r="A200">
            <v>43664</v>
          </cell>
          <cell r="B200">
            <v>2469</v>
          </cell>
          <cell r="C200">
            <v>2363</v>
          </cell>
          <cell r="D200">
            <v>2309</v>
          </cell>
          <cell r="E200">
            <v>2314</v>
          </cell>
          <cell r="F200">
            <v>2402</v>
          </cell>
          <cell r="G200">
            <v>2531</v>
          </cell>
          <cell r="H200">
            <v>2764</v>
          </cell>
          <cell r="I200">
            <v>3112</v>
          </cell>
          <cell r="J200">
            <v>3349</v>
          </cell>
          <cell r="K200">
            <v>3600</v>
          </cell>
          <cell r="L200">
            <v>3886</v>
          </cell>
          <cell r="M200">
            <v>4147</v>
          </cell>
          <cell r="N200">
            <v>4422</v>
          </cell>
          <cell r="O200">
            <v>4657</v>
          </cell>
          <cell r="P200">
            <v>4860</v>
          </cell>
          <cell r="Q200">
            <v>4894</v>
          </cell>
          <cell r="R200">
            <v>4667</v>
          </cell>
          <cell r="S200">
            <v>4249</v>
          </cell>
          <cell r="T200">
            <v>3898</v>
          </cell>
          <cell r="U200">
            <v>3798</v>
          </cell>
          <cell r="V200">
            <v>3615</v>
          </cell>
          <cell r="W200">
            <v>3324</v>
          </cell>
          <cell r="X200">
            <v>3005</v>
          </cell>
          <cell r="Y200">
            <v>2663</v>
          </cell>
        </row>
        <row r="201">
          <cell r="A201">
            <v>43665</v>
          </cell>
          <cell r="B201">
            <v>2485</v>
          </cell>
          <cell r="C201">
            <v>2373</v>
          </cell>
          <cell r="D201">
            <v>2312</v>
          </cell>
          <cell r="E201">
            <v>2314</v>
          </cell>
          <cell r="F201">
            <v>2392</v>
          </cell>
          <cell r="G201">
            <v>2520</v>
          </cell>
          <cell r="H201">
            <v>2749</v>
          </cell>
          <cell r="I201">
            <v>3109</v>
          </cell>
          <cell r="J201">
            <v>3366</v>
          </cell>
          <cell r="K201">
            <v>3628</v>
          </cell>
          <cell r="L201">
            <v>3911</v>
          </cell>
          <cell r="M201">
            <v>4169</v>
          </cell>
          <cell r="N201">
            <v>4425</v>
          </cell>
          <cell r="O201">
            <v>4670</v>
          </cell>
          <cell r="P201">
            <v>4842</v>
          </cell>
          <cell r="Q201">
            <v>4973</v>
          </cell>
          <cell r="R201">
            <v>4737</v>
          </cell>
          <cell r="S201">
            <v>4272</v>
          </cell>
          <cell r="T201">
            <v>3901</v>
          </cell>
          <cell r="U201">
            <v>3801</v>
          </cell>
          <cell r="V201">
            <v>3599</v>
          </cell>
          <cell r="W201">
            <v>3302</v>
          </cell>
          <cell r="X201">
            <v>3016</v>
          </cell>
          <cell r="Y201">
            <v>2681</v>
          </cell>
        </row>
        <row r="202">
          <cell r="A202">
            <v>43666</v>
          </cell>
          <cell r="B202">
            <v>2511</v>
          </cell>
          <cell r="C202">
            <v>2379</v>
          </cell>
          <cell r="D202">
            <v>2307</v>
          </cell>
          <cell r="E202">
            <v>2277</v>
          </cell>
          <cell r="F202">
            <v>2298</v>
          </cell>
          <cell r="G202">
            <v>2307</v>
          </cell>
          <cell r="H202">
            <v>2425</v>
          </cell>
          <cell r="I202">
            <v>2634</v>
          </cell>
          <cell r="J202">
            <v>2888</v>
          </cell>
          <cell r="K202">
            <v>3171</v>
          </cell>
          <cell r="L202">
            <v>3349</v>
          </cell>
          <cell r="M202">
            <v>3521</v>
          </cell>
          <cell r="N202">
            <v>3662</v>
          </cell>
          <cell r="O202">
            <v>3783</v>
          </cell>
          <cell r="P202">
            <v>3795</v>
          </cell>
          <cell r="Q202">
            <v>3779</v>
          </cell>
          <cell r="R202">
            <v>3690</v>
          </cell>
          <cell r="S202">
            <v>3506</v>
          </cell>
          <cell r="T202">
            <v>3375</v>
          </cell>
          <cell r="U202">
            <v>3374</v>
          </cell>
          <cell r="V202">
            <v>3262</v>
          </cell>
          <cell r="W202">
            <v>3058</v>
          </cell>
          <cell r="X202">
            <v>2744</v>
          </cell>
          <cell r="Y202">
            <v>2544</v>
          </cell>
        </row>
        <row r="203">
          <cell r="A203">
            <v>43667</v>
          </cell>
          <cell r="B203">
            <v>2399</v>
          </cell>
          <cell r="C203">
            <v>2298</v>
          </cell>
          <cell r="D203">
            <v>2231</v>
          </cell>
          <cell r="E203">
            <v>2190</v>
          </cell>
          <cell r="F203">
            <v>2180</v>
          </cell>
          <cell r="G203">
            <v>2147</v>
          </cell>
          <cell r="H203">
            <v>2233</v>
          </cell>
          <cell r="I203">
            <v>2388</v>
          </cell>
          <cell r="J203">
            <v>2593</v>
          </cell>
          <cell r="K203">
            <v>2826</v>
          </cell>
          <cell r="L203">
            <v>3111</v>
          </cell>
          <cell r="M203">
            <v>3295</v>
          </cell>
          <cell r="N203">
            <v>3450</v>
          </cell>
          <cell r="O203">
            <v>3609</v>
          </cell>
          <cell r="P203">
            <v>3743</v>
          </cell>
          <cell r="Q203">
            <v>3792</v>
          </cell>
          <cell r="R203">
            <v>3774</v>
          </cell>
          <cell r="S203">
            <v>3656</v>
          </cell>
          <cell r="T203">
            <v>3503</v>
          </cell>
          <cell r="U203">
            <v>3520</v>
          </cell>
          <cell r="V203">
            <v>3404</v>
          </cell>
          <cell r="W203">
            <v>3186</v>
          </cell>
          <cell r="X203">
            <v>2834</v>
          </cell>
          <cell r="Y203">
            <v>2586</v>
          </cell>
        </row>
        <row r="204">
          <cell r="A204">
            <v>43668</v>
          </cell>
          <cell r="B204">
            <v>2446</v>
          </cell>
          <cell r="C204">
            <v>2338</v>
          </cell>
          <cell r="D204">
            <v>2302</v>
          </cell>
          <cell r="E204">
            <v>2314</v>
          </cell>
          <cell r="F204">
            <v>2408</v>
          </cell>
          <cell r="G204">
            <v>2522</v>
          </cell>
          <cell r="H204">
            <v>2741</v>
          </cell>
          <cell r="I204">
            <v>3092</v>
          </cell>
          <cell r="J204">
            <v>3362</v>
          </cell>
          <cell r="K204">
            <v>3624</v>
          </cell>
          <cell r="L204">
            <v>3925</v>
          </cell>
          <cell r="M204">
            <v>4211</v>
          </cell>
          <cell r="N204">
            <v>4436</v>
          </cell>
          <cell r="O204">
            <v>4687</v>
          </cell>
          <cell r="P204">
            <v>4866</v>
          </cell>
          <cell r="Q204">
            <v>4901</v>
          </cell>
          <cell r="R204">
            <v>4690</v>
          </cell>
          <cell r="S204">
            <v>4308</v>
          </cell>
          <cell r="T204">
            <v>3960</v>
          </cell>
          <cell r="U204">
            <v>3934</v>
          </cell>
          <cell r="V204">
            <v>3691</v>
          </cell>
          <cell r="W204">
            <v>3357</v>
          </cell>
          <cell r="X204">
            <v>3037</v>
          </cell>
          <cell r="Y204">
            <v>2680</v>
          </cell>
        </row>
        <row r="205">
          <cell r="A205">
            <v>43669</v>
          </cell>
          <cell r="B205">
            <v>2517</v>
          </cell>
          <cell r="C205">
            <v>2397</v>
          </cell>
          <cell r="D205">
            <v>2335</v>
          </cell>
          <cell r="E205">
            <v>2330</v>
          </cell>
          <cell r="F205">
            <v>2438</v>
          </cell>
          <cell r="G205">
            <v>2568</v>
          </cell>
          <cell r="H205">
            <v>2808</v>
          </cell>
          <cell r="I205">
            <v>3153</v>
          </cell>
          <cell r="J205">
            <v>3389</v>
          </cell>
          <cell r="K205">
            <v>3647</v>
          </cell>
          <cell r="L205">
            <v>3942</v>
          </cell>
          <cell r="M205">
            <v>4229</v>
          </cell>
          <cell r="N205">
            <v>4507</v>
          </cell>
          <cell r="O205">
            <v>4847</v>
          </cell>
          <cell r="P205">
            <v>5075</v>
          </cell>
          <cell r="Q205">
            <v>5104</v>
          </cell>
          <cell r="R205">
            <v>4913</v>
          </cell>
          <cell r="S205">
            <v>4324</v>
          </cell>
          <cell r="T205">
            <v>4015</v>
          </cell>
          <cell r="U205">
            <v>3952</v>
          </cell>
          <cell r="V205">
            <v>3708</v>
          </cell>
          <cell r="W205">
            <v>3356</v>
          </cell>
          <cell r="X205">
            <v>3035</v>
          </cell>
          <cell r="Y205">
            <v>2695</v>
          </cell>
        </row>
        <row r="206">
          <cell r="A206">
            <v>43670</v>
          </cell>
          <cell r="B206">
            <v>2525</v>
          </cell>
          <cell r="C206">
            <v>2401</v>
          </cell>
          <cell r="D206">
            <v>2328</v>
          </cell>
          <cell r="E206">
            <v>2331</v>
          </cell>
          <cell r="F206">
            <v>2436</v>
          </cell>
          <cell r="G206">
            <v>2559</v>
          </cell>
          <cell r="H206">
            <v>2774</v>
          </cell>
          <cell r="I206">
            <v>3116</v>
          </cell>
          <cell r="J206">
            <v>3348</v>
          </cell>
          <cell r="K206">
            <v>3588</v>
          </cell>
          <cell r="L206">
            <v>3822</v>
          </cell>
          <cell r="M206">
            <v>4121</v>
          </cell>
          <cell r="N206">
            <v>4357</v>
          </cell>
          <cell r="O206">
            <v>4610</v>
          </cell>
          <cell r="P206">
            <v>4808</v>
          </cell>
          <cell r="Q206">
            <v>4833</v>
          </cell>
          <cell r="R206">
            <v>4631</v>
          </cell>
          <cell r="S206">
            <v>4303</v>
          </cell>
          <cell r="T206">
            <v>3931</v>
          </cell>
          <cell r="U206">
            <v>3880</v>
          </cell>
          <cell r="V206">
            <v>3650</v>
          </cell>
          <cell r="W206">
            <v>3335</v>
          </cell>
          <cell r="X206">
            <v>3015</v>
          </cell>
          <cell r="Y206">
            <v>2679</v>
          </cell>
        </row>
        <row r="207">
          <cell r="A207">
            <v>43671</v>
          </cell>
          <cell r="B207">
            <v>2505</v>
          </cell>
          <cell r="C207">
            <v>2381</v>
          </cell>
          <cell r="D207">
            <v>2318</v>
          </cell>
          <cell r="E207">
            <v>2319</v>
          </cell>
          <cell r="F207">
            <v>2417</v>
          </cell>
          <cell r="G207">
            <v>2538</v>
          </cell>
          <cell r="H207">
            <v>2763</v>
          </cell>
          <cell r="I207">
            <v>3106</v>
          </cell>
          <cell r="J207">
            <v>3347</v>
          </cell>
          <cell r="K207">
            <v>3611</v>
          </cell>
          <cell r="L207">
            <v>3884</v>
          </cell>
          <cell r="M207">
            <v>4156</v>
          </cell>
          <cell r="N207">
            <v>4410</v>
          </cell>
          <cell r="O207">
            <v>4683</v>
          </cell>
          <cell r="P207">
            <v>4955</v>
          </cell>
          <cell r="Q207">
            <v>5029</v>
          </cell>
          <cell r="R207">
            <v>4785</v>
          </cell>
          <cell r="S207">
            <v>4327</v>
          </cell>
          <cell r="T207">
            <v>3988</v>
          </cell>
          <cell r="U207">
            <v>3918</v>
          </cell>
          <cell r="V207">
            <v>3687</v>
          </cell>
          <cell r="W207">
            <v>3364</v>
          </cell>
          <cell r="X207">
            <v>3058</v>
          </cell>
          <cell r="Y207">
            <v>2675</v>
          </cell>
        </row>
        <row r="208">
          <cell r="A208">
            <v>43672</v>
          </cell>
          <cell r="B208">
            <v>2500</v>
          </cell>
          <cell r="C208">
            <v>2386</v>
          </cell>
          <cell r="D208">
            <v>2317</v>
          </cell>
          <cell r="E208">
            <v>2320</v>
          </cell>
          <cell r="F208">
            <v>2408</v>
          </cell>
          <cell r="G208">
            <v>2546</v>
          </cell>
          <cell r="H208">
            <v>2738</v>
          </cell>
          <cell r="I208">
            <v>3075</v>
          </cell>
          <cell r="J208">
            <v>3324</v>
          </cell>
          <cell r="K208">
            <v>3576</v>
          </cell>
          <cell r="L208">
            <v>3837</v>
          </cell>
          <cell r="M208">
            <v>4119</v>
          </cell>
          <cell r="N208">
            <v>4342</v>
          </cell>
          <cell r="O208">
            <v>4528</v>
          </cell>
          <cell r="P208">
            <v>4733</v>
          </cell>
          <cell r="Q208">
            <v>4782</v>
          </cell>
          <cell r="R208">
            <v>4620</v>
          </cell>
          <cell r="S208">
            <v>4206</v>
          </cell>
          <cell r="T208">
            <v>3828</v>
          </cell>
          <cell r="U208">
            <v>3770</v>
          </cell>
          <cell r="V208">
            <v>3554</v>
          </cell>
          <cell r="W208">
            <v>3273</v>
          </cell>
          <cell r="X208">
            <v>2967</v>
          </cell>
          <cell r="Y208">
            <v>2654</v>
          </cell>
        </row>
        <row r="209">
          <cell r="A209">
            <v>43673</v>
          </cell>
          <cell r="B209">
            <v>2470</v>
          </cell>
          <cell r="C209">
            <v>2349</v>
          </cell>
          <cell r="D209">
            <v>2286</v>
          </cell>
          <cell r="E209">
            <v>2235</v>
          </cell>
          <cell r="F209">
            <v>2262</v>
          </cell>
          <cell r="G209">
            <v>2280</v>
          </cell>
          <cell r="H209">
            <v>2379</v>
          </cell>
          <cell r="I209">
            <v>2585</v>
          </cell>
          <cell r="J209">
            <v>2859</v>
          </cell>
          <cell r="K209">
            <v>3161</v>
          </cell>
          <cell r="L209">
            <v>3361</v>
          </cell>
          <cell r="M209">
            <v>3514</v>
          </cell>
          <cell r="N209">
            <v>3671</v>
          </cell>
          <cell r="O209">
            <v>3859</v>
          </cell>
          <cell r="P209">
            <v>3978</v>
          </cell>
          <cell r="Q209">
            <v>4011</v>
          </cell>
          <cell r="R209">
            <v>3897</v>
          </cell>
          <cell r="S209">
            <v>3681</v>
          </cell>
          <cell r="T209">
            <v>3470</v>
          </cell>
          <cell r="U209">
            <v>3448</v>
          </cell>
          <cell r="V209">
            <v>3315</v>
          </cell>
          <cell r="W209">
            <v>3110</v>
          </cell>
          <cell r="X209">
            <v>2787</v>
          </cell>
          <cell r="Y209">
            <v>2567</v>
          </cell>
        </row>
        <row r="210">
          <cell r="A210">
            <v>43674</v>
          </cell>
          <cell r="B210">
            <v>2408</v>
          </cell>
          <cell r="C210">
            <v>2298</v>
          </cell>
          <cell r="D210">
            <v>2224</v>
          </cell>
          <cell r="E210">
            <v>2166</v>
          </cell>
          <cell r="F210">
            <v>2172</v>
          </cell>
          <cell r="G210">
            <v>2135</v>
          </cell>
          <cell r="H210">
            <v>2203</v>
          </cell>
          <cell r="I210">
            <v>2334</v>
          </cell>
          <cell r="J210">
            <v>2521</v>
          </cell>
          <cell r="K210">
            <v>2707</v>
          </cell>
          <cell r="L210">
            <v>2970</v>
          </cell>
          <cell r="M210">
            <v>3142</v>
          </cell>
          <cell r="N210">
            <v>3288</v>
          </cell>
          <cell r="O210">
            <v>3426</v>
          </cell>
          <cell r="P210">
            <v>3555</v>
          </cell>
          <cell r="Q210">
            <v>3658</v>
          </cell>
          <cell r="R210">
            <v>3648</v>
          </cell>
          <cell r="S210">
            <v>3532</v>
          </cell>
          <cell r="T210">
            <v>3384</v>
          </cell>
          <cell r="U210">
            <v>3386</v>
          </cell>
          <cell r="V210">
            <v>3283</v>
          </cell>
          <cell r="W210">
            <v>3069</v>
          </cell>
          <cell r="X210">
            <v>2707</v>
          </cell>
          <cell r="Y210">
            <v>2520</v>
          </cell>
        </row>
        <row r="211">
          <cell r="A211">
            <v>43675</v>
          </cell>
          <cell r="B211">
            <v>2370</v>
          </cell>
          <cell r="C211">
            <v>2282</v>
          </cell>
          <cell r="D211">
            <v>2228</v>
          </cell>
          <cell r="E211">
            <v>2265</v>
          </cell>
          <cell r="F211">
            <v>2354</v>
          </cell>
          <cell r="G211">
            <v>2469</v>
          </cell>
          <cell r="H211">
            <v>2667</v>
          </cell>
          <cell r="I211">
            <v>2981</v>
          </cell>
          <cell r="J211">
            <v>3238</v>
          </cell>
          <cell r="K211">
            <v>3469</v>
          </cell>
          <cell r="L211">
            <v>3712</v>
          </cell>
          <cell r="M211">
            <v>3976</v>
          </cell>
          <cell r="N211">
            <v>4242</v>
          </cell>
          <cell r="O211">
            <v>4496</v>
          </cell>
          <cell r="P211">
            <v>4642</v>
          </cell>
          <cell r="Q211">
            <v>4673</v>
          </cell>
          <cell r="R211">
            <v>4540</v>
          </cell>
          <cell r="S211">
            <v>4188</v>
          </cell>
          <cell r="T211">
            <v>3813</v>
          </cell>
          <cell r="U211">
            <v>3776</v>
          </cell>
          <cell r="V211">
            <v>3549</v>
          </cell>
          <cell r="W211">
            <v>3244</v>
          </cell>
          <cell r="X211">
            <v>2897</v>
          </cell>
          <cell r="Y211">
            <v>2627</v>
          </cell>
        </row>
        <row r="212">
          <cell r="A212">
            <v>43676</v>
          </cell>
          <cell r="B212">
            <v>2461</v>
          </cell>
          <cell r="C212">
            <v>2338</v>
          </cell>
          <cell r="D212">
            <v>2291</v>
          </cell>
          <cell r="E212">
            <v>2297</v>
          </cell>
          <cell r="F212">
            <v>2395</v>
          </cell>
          <cell r="G212">
            <v>2516</v>
          </cell>
          <cell r="H212">
            <v>2725</v>
          </cell>
          <cell r="I212">
            <v>3064</v>
          </cell>
          <cell r="J212">
            <v>3323</v>
          </cell>
          <cell r="K212">
            <v>3570</v>
          </cell>
          <cell r="L212">
            <v>3849</v>
          </cell>
          <cell r="M212">
            <v>4140</v>
          </cell>
          <cell r="N212">
            <v>4407</v>
          </cell>
          <cell r="O212">
            <v>4758</v>
          </cell>
          <cell r="P212">
            <v>5068</v>
          </cell>
          <cell r="Q212">
            <v>5149</v>
          </cell>
          <cell r="R212">
            <v>5018</v>
          </cell>
          <cell r="S212">
            <v>4421</v>
          </cell>
          <cell r="T212">
            <v>4066</v>
          </cell>
          <cell r="U212">
            <v>4049</v>
          </cell>
          <cell r="V212">
            <v>3729</v>
          </cell>
          <cell r="W212">
            <v>3386</v>
          </cell>
          <cell r="X212">
            <v>3052</v>
          </cell>
          <cell r="Y212">
            <v>2707</v>
          </cell>
        </row>
        <row r="213">
          <cell r="A213">
            <v>43677</v>
          </cell>
          <cell r="B213">
            <v>2523</v>
          </cell>
          <cell r="C213">
            <v>2394</v>
          </cell>
          <cell r="D213">
            <v>2338</v>
          </cell>
          <cell r="E213">
            <v>2342</v>
          </cell>
          <cell r="F213">
            <v>2448</v>
          </cell>
          <cell r="G213">
            <v>2558</v>
          </cell>
          <cell r="H213">
            <v>2783</v>
          </cell>
          <cell r="I213">
            <v>3143</v>
          </cell>
          <cell r="J213">
            <v>3392</v>
          </cell>
          <cell r="K213">
            <v>3679</v>
          </cell>
          <cell r="L213">
            <v>4054</v>
          </cell>
          <cell r="M213">
            <v>4287</v>
          </cell>
          <cell r="N213">
            <v>4599</v>
          </cell>
          <cell r="O213">
            <v>5022</v>
          </cell>
          <cell r="P213">
            <v>5175</v>
          </cell>
          <cell r="Q213">
            <v>5194</v>
          </cell>
          <cell r="R213">
            <v>5025</v>
          </cell>
          <cell r="S213">
            <v>4439</v>
          </cell>
          <cell r="T213">
            <v>4069</v>
          </cell>
          <cell r="U213">
            <v>4047</v>
          </cell>
          <cell r="V213">
            <v>3722</v>
          </cell>
          <cell r="W213">
            <v>3377</v>
          </cell>
          <cell r="X213">
            <v>3048</v>
          </cell>
          <cell r="Y213">
            <v>2595</v>
          </cell>
        </row>
        <row r="214">
          <cell r="A214">
            <v>43678</v>
          </cell>
          <cell r="B214">
            <v>2432</v>
          </cell>
          <cell r="C214">
            <v>2310</v>
          </cell>
          <cell r="D214">
            <v>2250</v>
          </cell>
          <cell r="E214">
            <v>2250</v>
          </cell>
          <cell r="F214">
            <v>2357</v>
          </cell>
          <cell r="G214">
            <v>2480</v>
          </cell>
          <cell r="H214">
            <v>2689</v>
          </cell>
          <cell r="I214">
            <v>3045</v>
          </cell>
          <cell r="J214">
            <v>3302</v>
          </cell>
          <cell r="K214">
            <v>3572</v>
          </cell>
          <cell r="L214">
            <v>3890</v>
          </cell>
          <cell r="M214">
            <v>4211</v>
          </cell>
          <cell r="N214">
            <v>4538</v>
          </cell>
          <cell r="O214">
            <v>4982</v>
          </cell>
          <cell r="P214">
            <v>5133</v>
          </cell>
          <cell r="Q214">
            <v>5207</v>
          </cell>
          <cell r="R214">
            <v>4993</v>
          </cell>
          <cell r="S214">
            <v>4361</v>
          </cell>
          <cell r="T214">
            <v>3977</v>
          </cell>
          <cell r="U214">
            <v>3892</v>
          </cell>
          <cell r="V214">
            <v>3635</v>
          </cell>
          <cell r="W214">
            <v>3286</v>
          </cell>
          <cell r="X214">
            <v>2962</v>
          </cell>
          <cell r="Y214">
            <v>2601</v>
          </cell>
        </row>
        <row r="215">
          <cell r="A215">
            <v>43679</v>
          </cell>
          <cell r="B215">
            <v>2425</v>
          </cell>
          <cell r="C215">
            <v>2320</v>
          </cell>
          <cell r="D215">
            <v>2229</v>
          </cell>
          <cell r="E215">
            <v>2246</v>
          </cell>
          <cell r="F215">
            <v>2350</v>
          </cell>
          <cell r="G215">
            <v>2484</v>
          </cell>
          <cell r="H215">
            <v>2684</v>
          </cell>
          <cell r="I215">
            <v>3010</v>
          </cell>
          <cell r="J215">
            <v>3268</v>
          </cell>
          <cell r="K215">
            <v>3526</v>
          </cell>
          <cell r="L215">
            <v>3827</v>
          </cell>
          <cell r="M215">
            <v>4101</v>
          </cell>
          <cell r="N215">
            <v>4380</v>
          </cell>
          <cell r="O215">
            <v>4682</v>
          </cell>
          <cell r="P215">
            <v>4949</v>
          </cell>
          <cell r="Q215">
            <v>4957</v>
          </cell>
          <cell r="R215">
            <v>4669</v>
          </cell>
          <cell r="S215">
            <v>4198</v>
          </cell>
          <cell r="T215">
            <v>3755</v>
          </cell>
          <cell r="U215">
            <v>3726</v>
          </cell>
          <cell r="V215">
            <v>3488</v>
          </cell>
          <cell r="W215">
            <v>3196</v>
          </cell>
          <cell r="X215">
            <v>2889</v>
          </cell>
          <cell r="Y215">
            <v>2573</v>
          </cell>
        </row>
        <row r="216">
          <cell r="A216">
            <v>43680</v>
          </cell>
          <cell r="B216">
            <v>2382</v>
          </cell>
          <cell r="C216">
            <v>2279</v>
          </cell>
          <cell r="D216">
            <v>2203</v>
          </cell>
          <cell r="E216">
            <v>2184</v>
          </cell>
          <cell r="F216">
            <v>2203</v>
          </cell>
          <cell r="G216">
            <v>2212</v>
          </cell>
          <cell r="H216">
            <v>2290</v>
          </cell>
          <cell r="I216">
            <v>2481</v>
          </cell>
          <cell r="J216">
            <v>2700</v>
          </cell>
          <cell r="K216">
            <v>2986</v>
          </cell>
          <cell r="L216">
            <v>3183</v>
          </cell>
          <cell r="M216">
            <v>3335</v>
          </cell>
          <cell r="N216">
            <v>3463</v>
          </cell>
          <cell r="O216">
            <v>3650</v>
          </cell>
          <cell r="P216">
            <v>3797</v>
          </cell>
          <cell r="Q216">
            <v>3870</v>
          </cell>
          <cell r="R216">
            <v>3786</v>
          </cell>
          <cell r="S216">
            <v>3595</v>
          </cell>
          <cell r="T216">
            <v>3392</v>
          </cell>
          <cell r="U216">
            <v>3402</v>
          </cell>
          <cell r="V216">
            <v>3256</v>
          </cell>
          <cell r="W216">
            <v>3013</v>
          </cell>
          <cell r="X216">
            <v>2700</v>
          </cell>
          <cell r="Y216">
            <v>2487</v>
          </cell>
        </row>
        <row r="217">
          <cell r="A217">
            <v>43681</v>
          </cell>
          <cell r="B217">
            <v>2331</v>
          </cell>
          <cell r="C217">
            <v>2229</v>
          </cell>
          <cell r="D217">
            <v>2172</v>
          </cell>
          <cell r="E217">
            <v>2133</v>
          </cell>
          <cell r="F217">
            <v>2139</v>
          </cell>
          <cell r="G217">
            <v>2112</v>
          </cell>
          <cell r="H217">
            <v>2153</v>
          </cell>
          <cell r="I217">
            <v>2277</v>
          </cell>
          <cell r="J217">
            <v>2452</v>
          </cell>
          <cell r="K217">
            <v>2623</v>
          </cell>
          <cell r="L217">
            <v>2896</v>
          </cell>
          <cell r="M217">
            <v>3112</v>
          </cell>
          <cell r="N217">
            <v>3275</v>
          </cell>
          <cell r="O217">
            <v>3411</v>
          </cell>
          <cell r="P217">
            <v>3542</v>
          </cell>
          <cell r="Q217">
            <v>3617</v>
          </cell>
          <cell r="R217">
            <v>3599</v>
          </cell>
          <cell r="S217">
            <v>3455</v>
          </cell>
          <cell r="T217">
            <v>3361</v>
          </cell>
          <cell r="U217">
            <v>3355</v>
          </cell>
          <cell r="V217">
            <v>3240</v>
          </cell>
          <cell r="W217">
            <v>3005</v>
          </cell>
          <cell r="X217">
            <v>2638</v>
          </cell>
          <cell r="Y217">
            <v>2413</v>
          </cell>
        </row>
        <row r="218">
          <cell r="A218">
            <v>43682</v>
          </cell>
          <cell r="B218">
            <v>2277</v>
          </cell>
          <cell r="C218">
            <v>2198</v>
          </cell>
          <cell r="D218">
            <v>2153</v>
          </cell>
          <cell r="E218">
            <v>2193</v>
          </cell>
          <cell r="F218">
            <v>2238</v>
          </cell>
          <cell r="G218">
            <v>2370</v>
          </cell>
          <cell r="H218">
            <v>2565</v>
          </cell>
          <cell r="I218">
            <v>2850</v>
          </cell>
          <cell r="J218">
            <v>3135</v>
          </cell>
          <cell r="K218">
            <v>3362</v>
          </cell>
          <cell r="L218">
            <v>3639</v>
          </cell>
          <cell r="M218">
            <v>3942</v>
          </cell>
          <cell r="N218">
            <v>4228</v>
          </cell>
          <cell r="O218">
            <v>4503</v>
          </cell>
          <cell r="P218">
            <v>4754</v>
          </cell>
          <cell r="Q218">
            <v>4812</v>
          </cell>
          <cell r="R218">
            <v>4588</v>
          </cell>
          <cell r="S218">
            <v>4194</v>
          </cell>
          <cell r="T218">
            <v>3846</v>
          </cell>
          <cell r="U218">
            <v>3814</v>
          </cell>
          <cell r="V218">
            <v>3546</v>
          </cell>
          <cell r="W218">
            <v>3217</v>
          </cell>
          <cell r="X218">
            <v>2863</v>
          </cell>
          <cell r="Y218">
            <v>2535</v>
          </cell>
        </row>
        <row r="219">
          <cell r="A219">
            <v>43683</v>
          </cell>
          <cell r="B219">
            <v>2363</v>
          </cell>
          <cell r="C219">
            <v>2250</v>
          </cell>
          <cell r="D219">
            <v>2208</v>
          </cell>
          <cell r="E219">
            <v>2211</v>
          </cell>
          <cell r="F219">
            <v>2305</v>
          </cell>
          <cell r="G219">
            <v>2429</v>
          </cell>
          <cell r="H219">
            <v>2634</v>
          </cell>
          <cell r="I219">
            <v>2988</v>
          </cell>
          <cell r="J219">
            <v>3233</v>
          </cell>
          <cell r="K219">
            <v>3516</v>
          </cell>
          <cell r="L219">
            <v>3810</v>
          </cell>
          <cell r="M219">
            <v>4129</v>
          </cell>
          <cell r="N219">
            <v>4409</v>
          </cell>
          <cell r="O219">
            <v>4695</v>
          </cell>
          <cell r="P219">
            <v>4971</v>
          </cell>
          <cell r="Q219">
            <v>5034</v>
          </cell>
          <cell r="R219">
            <v>4799</v>
          </cell>
          <cell r="S219">
            <v>4289</v>
          </cell>
          <cell r="T219">
            <v>3929</v>
          </cell>
          <cell r="U219">
            <v>3912</v>
          </cell>
          <cell r="V219">
            <v>3609</v>
          </cell>
          <cell r="W219">
            <v>3242</v>
          </cell>
          <cell r="X219">
            <v>2903</v>
          </cell>
          <cell r="Y219">
            <v>2565</v>
          </cell>
        </row>
        <row r="220">
          <cell r="A220">
            <v>43684</v>
          </cell>
          <cell r="B220">
            <v>2378</v>
          </cell>
          <cell r="C220">
            <v>2280</v>
          </cell>
          <cell r="D220">
            <v>2217</v>
          </cell>
          <cell r="E220">
            <v>2223</v>
          </cell>
          <cell r="F220">
            <v>2310</v>
          </cell>
          <cell r="G220">
            <v>2447</v>
          </cell>
          <cell r="H220">
            <v>2640</v>
          </cell>
          <cell r="I220">
            <v>2988</v>
          </cell>
          <cell r="J220">
            <v>3239</v>
          </cell>
          <cell r="K220">
            <v>3475</v>
          </cell>
          <cell r="L220">
            <v>3752</v>
          </cell>
          <cell r="M220">
            <v>4054</v>
          </cell>
          <cell r="N220">
            <v>4315</v>
          </cell>
          <cell r="O220">
            <v>4591</v>
          </cell>
          <cell r="P220">
            <v>4838</v>
          </cell>
          <cell r="Q220">
            <v>4871</v>
          </cell>
          <cell r="R220">
            <v>4605</v>
          </cell>
          <cell r="S220">
            <v>4187</v>
          </cell>
          <cell r="T220">
            <v>3841</v>
          </cell>
          <cell r="U220">
            <v>3838</v>
          </cell>
          <cell r="V220">
            <v>3547</v>
          </cell>
          <cell r="W220">
            <v>3216</v>
          </cell>
          <cell r="X220">
            <v>2868</v>
          </cell>
          <cell r="Y220">
            <v>2547</v>
          </cell>
        </row>
        <row r="221">
          <cell r="A221">
            <v>43685</v>
          </cell>
          <cell r="B221">
            <v>2366</v>
          </cell>
          <cell r="C221">
            <v>2256</v>
          </cell>
          <cell r="D221">
            <v>2209</v>
          </cell>
          <cell r="E221">
            <v>2211</v>
          </cell>
          <cell r="F221">
            <v>2308</v>
          </cell>
          <cell r="G221">
            <v>2434</v>
          </cell>
          <cell r="H221">
            <v>2627</v>
          </cell>
          <cell r="I221">
            <v>2973</v>
          </cell>
          <cell r="J221">
            <v>3219</v>
          </cell>
          <cell r="K221">
            <v>3477</v>
          </cell>
          <cell r="L221">
            <v>3780</v>
          </cell>
          <cell r="M221">
            <v>4089</v>
          </cell>
          <cell r="N221">
            <v>4348</v>
          </cell>
          <cell r="O221">
            <v>4560</v>
          </cell>
          <cell r="P221">
            <v>4725</v>
          </cell>
          <cell r="Q221">
            <v>4745</v>
          </cell>
          <cell r="R221">
            <v>4488</v>
          </cell>
          <cell r="S221">
            <v>4061</v>
          </cell>
          <cell r="T221">
            <v>3723</v>
          </cell>
          <cell r="U221">
            <v>3747</v>
          </cell>
          <cell r="V221">
            <v>3513</v>
          </cell>
          <cell r="W221">
            <v>3186</v>
          </cell>
          <cell r="X221">
            <v>2830</v>
          </cell>
          <cell r="Y221">
            <v>2541</v>
          </cell>
        </row>
        <row r="222">
          <cell r="A222">
            <v>43686</v>
          </cell>
          <cell r="B222">
            <v>2368</v>
          </cell>
          <cell r="C222">
            <v>2264</v>
          </cell>
          <cell r="D222">
            <v>2211</v>
          </cell>
          <cell r="E222">
            <v>2214</v>
          </cell>
          <cell r="F222">
            <v>2304</v>
          </cell>
          <cell r="G222">
            <v>2423</v>
          </cell>
          <cell r="H222">
            <v>2612</v>
          </cell>
          <cell r="I222">
            <v>2938</v>
          </cell>
          <cell r="J222">
            <v>3198</v>
          </cell>
          <cell r="K222">
            <v>3454</v>
          </cell>
          <cell r="L222">
            <v>3730</v>
          </cell>
          <cell r="M222">
            <v>4012</v>
          </cell>
          <cell r="N222">
            <v>4250</v>
          </cell>
          <cell r="O222">
            <v>4506</v>
          </cell>
          <cell r="P222">
            <v>4685</v>
          </cell>
          <cell r="Q222">
            <v>4674</v>
          </cell>
          <cell r="R222">
            <v>4484</v>
          </cell>
          <cell r="S222">
            <v>4071</v>
          </cell>
          <cell r="T222">
            <v>3704</v>
          </cell>
          <cell r="U222">
            <v>3693</v>
          </cell>
          <cell r="V222">
            <v>3439</v>
          </cell>
          <cell r="W222">
            <v>3163</v>
          </cell>
          <cell r="X222">
            <v>2862</v>
          </cell>
          <cell r="Y222">
            <v>2569</v>
          </cell>
        </row>
        <row r="223">
          <cell r="A223">
            <v>43687</v>
          </cell>
          <cell r="B223">
            <v>2394</v>
          </cell>
          <cell r="C223">
            <v>2281</v>
          </cell>
          <cell r="D223">
            <v>2212</v>
          </cell>
          <cell r="E223">
            <v>2194</v>
          </cell>
          <cell r="F223">
            <v>2219</v>
          </cell>
          <cell r="G223">
            <v>2223</v>
          </cell>
          <cell r="H223">
            <v>2315</v>
          </cell>
          <cell r="I223">
            <v>2523</v>
          </cell>
          <cell r="J223">
            <v>2800</v>
          </cell>
          <cell r="K223">
            <v>3080</v>
          </cell>
          <cell r="L223">
            <v>3302</v>
          </cell>
          <cell r="M223">
            <v>3491</v>
          </cell>
          <cell r="N223">
            <v>3679</v>
          </cell>
          <cell r="O223">
            <v>3886</v>
          </cell>
          <cell r="P223">
            <v>4027</v>
          </cell>
          <cell r="Q223">
            <v>4069</v>
          </cell>
          <cell r="R223">
            <v>3966</v>
          </cell>
          <cell r="S223">
            <v>3698</v>
          </cell>
          <cell r="T223">
            <v>3498</v>
          </cell>
          <cell r="U223">
            <v>3500</v>
          </cell>
          <cell r="V223">
            <v>3330</v>
          </cell>
          <cell r="W223">
            <v>3080</v>
          </cell>
          <cell r="X223">
            <v>2777</v>
          </cell>
          <cell r="Y223">
            <v>2529</v>
          </cell>
        </row>
        <row r="224">
          <cell r="A224">
            <v>43688</v>
          </cell>
          <cell r="B224">
            <v>2371</v>
          </cell>
          <cell r="C224">
            <v>2252</v>
          </cell>
          <cell r="D224">
            <v>2193</v>
          </cell>
          <cell r="E224">
            <v>2151</v>
          </cell>
          <cell r="F224">
            <v>2175</v>
          </cell>
          <cell r="G224">
            <v>2081</v>
          </cell>
          <cell r="H224">
            <v>2173</v>
          </cell>
          <cell r="I224">
            <v>2308</v>
          </cell>
          <cell r="J224">
            <v>2520</v>
          </cell>
          <cell r="K224">
            <v>2766</v>
          </cell>
          <cell r="L224">
            <v>3050</v>
          </cell>
          <cell r="M224">
            <v>3250</v>
          </cell>
          <cell r="N224">
            <v>3431</v>
          </cell>
          <cell r="O224">
            <v>3661</v>
          </cell>
          <cell r="P224">
            <v>3807</v>
          </cell>
          <cell r="Q224">
            <v>3877</v>
          </cell>
          <cell r="R224">
            <v>3830</v>
          </cell>
          <cell r="S224">
            <v>3681</v>
          </cell>
          <cell r="T224">
            <v>3521</v>
          </cell>
          <cell r="U224">
            <v>3531</v>
          </cell>
          <cell r="V224">
            <v>3342</v>
          </cell>
          <cell r="W224">
            <v>3080</v>
          </cell>
          <cell r="X224">
            <v>2693</v>
          </cell>
          <cell r="Y224">
            <v>2467</v>
          </cell>
        </row>
        <row r="225">
          <cell r="A225">
            <v>43689</v>
          </cell>
          <cell r="B225">
            <v>2307</v>
          </cell>
          <cell r="C225">
            <v>2223</v>
          </cell>
          <cell r="D225">
            <v>2186</v>
          </cell>
          <cell r="E225">
            <v>2197</v>
          </cell>
          <cell r="F225">
            <v>2286</v>
          </cell>
          <cell r="G225">
            <v>2393</v>
          </cell>
          <cell r="H225">
            <v>2595</v>
          </cell>
          <cell r="I225">
            <v>2910</v>
          </cell>
          <cell r="J225">
            <v>3174</v>
          </cell>
          <cell r="K225">
            <v>3429</v>
          </cell>
          <cell r="L225">
            <v>3706</v>
          </cell>
          <cell r="M225">
            <v>4047</v>
          </cell>
          <cell r="N225">
            <v>4308</v>
          </cell>
          <cell r="O225">
            <v>4582</v>
          </cell>
          <cell r="P225">
            <v>4775</v>
          </cell>
          <cell r="Q225">
            <v>4765</v>
          </cell>
          <cell r="R225">
            <v>4536</v>
          </cell>
          <cell r="S225">
            <v>4153</v>
          </cell>
          <cell r="T225">
            <v>3777</v>
          </cell>
          <cell r="U225">
            <v>3763</v>
          </cell>
          <cell r="V225">
            <v>3489</v>
          </cell>
          <cell r="W225">
            <v>3147</v>
          </cell>
          <cell r="X225">
            <v>2752</v>
          </cell>
          <cell r="Y225">
            <v>2496</v>
          </cell>
        </row>
        <row r="226">
          <cell r="A226">
            <v>43690</v>
          </cell>
          <cell r="B226">
            <v>2329</v>
          </cell>
          <cell r="C226">
            <v>2232</v>
          </cell>
          <cell r="D226">
            <v>2193</v>
          </cell>
          <cell r="E226">
            <v>2204</v>
          </cell>
          <cell r="F226">
            <v>2305</v>
          </cell>
          <cell r="G226">
            <v>2470</v>
          </cell>
          <cell r="H226">
            <v>2675</v>
          </cell>
          <cell r="I226">
            <v>3007</v>
          </cell>
          <cell r="J226">
            <v>3238</v>
          </cell>
          <cell r="K226">
            <v>3470</v>
          </cell>
          <cell r="L226">
            <v>3737</v>
          </cell>
          <cell r="M226">
            <v>4032</v>
          </cell>
          <cell r="N226">
            <v>4299</v>
          </cell>
          <cell r="O226">
            <v>4630</v>
          </cell>
          <cell r="P226">
            <v>4920</v>
          </cell>
          <cell r="Q226">
            <v>4978</v>
          </cell>
          <cell r="R226">
            <v>4741</v>
          </cell>
          <cell r="S226">
            <v>4224</v>
          </cell>
          <cell r="T226">
            <v>3865</v>
          </cell>
          <cell r="U226">
            <v>3832</v>
          </cell>
          <cell r="V226">
            <v>3500</v>
          </cell>
          <cell r="W226">
            <v>3146</v>
          </cell>
          <cell r="X226">
            <v>2751</v>
          </cell>
          <cell r="Y226">
            <v>2492</v>
          </cell>
        </row>
        <row r="227">
          <cell r="A227">
            <v>43691</v>
          </cell>
          <cell r="B227">
            <v>2331</v>
          </cell>
          <cell r="C227">
            <v>2229</v>
          </cell>
          <cell r="D227">
            <v>2189</v>
          </cell>
          <cell r="E227">
            <v>2193</v>
          </cell>
          <cell r="F227">
            <v>2284</v>
          </cell>
          <cell r="G227">
            <v>2429</v>
          </cell>
          <cell r="H227">
            <v>2621</v>
          </cell>
          <cell r="I227">
            <v>2964</v>
          </cell>
          <cell r="J227">
            <v>3227</v>
          </cell>
          <cell r="K227">
            <v>3474</v>
          </cell>
          <cell r="L227">
            <v>3757</v>
          </cell>
          <cell r="M227">
            <v>4092</v>
          </cell>
          <cell r="N227">
            <v>4453</v>
          </cell>
          <cell r="O227">
            <v>4804</v>
          </cell>
          <cell r="P227">
            <v>5085</v>
          </cell>
          <cell r="Q227">
            <v>5164</v>
          </cell>
          <cell r="R227">
            <v>5010</v>
          </cell>
          <cell r="S227">
            <v>4393</v>
          </cell>
          <cell r="T227">
            <v>4004</v>
          </cell>
          <cell r="U227">
            <v>3979</v>
          </cell>
          <cell r="V227">
            <v>3606</v>
          </cell>
          <cell r="W227">
            <v>3220</v>
          </cell>
          <cell r="X227">
            <v>2858</v>
          </cell>
          <cell r="Y227">
            <v>2539</v>
          </cell>
        </row>
        <row r="228">
          <cell r="A228">
            <v>43692</v>
          </cell>
          <cell r="B228">
            <v>2362</v>
          </cell>
          <cell r="C228">
            <v>2246</v>
          </cell>
          <cell r="D228">
            <v>2198</v>
          </cell>
          <cell r="E228">
            <v>2207</v>
          </cell>
          <cell r="F228">
            <v>2295</v>
          </cell>
          <cell r="G228">
            <v>2451</v>
          </cell>
          <cell r="H228">
            <v>2644</v>
          </cell>
          <cell r="I228">
            <v>3016</v>
          </cell>
          <cell r="J228">
            <v>3284</v>
          </cell>
          <cell r="K228">
            <v>3579</v>
          </cell>
          <cell r="L228">
            <v>3964</v>
          </cell>
          <cell r="M228">
            <v>4305</v>
          </cell>
          <cell r="N228">
            <v>4736</v>
          </cell>
          <cell r="O228">
            <v>5123</v>
          </cell>
          <cell r="P228">
            <v>5269</v>
          </cell>
          <cell r="Q228">
            <v>5283</v>
          </cell>
          <cell r="R228">
            <v>5173</v>
          </cell>
          <cell r="S228">
            <v>4579</v>
          </cell>
          <cell r="T228">
            <v>4208</v>
          </cell>
          <cell r="U228">
            <v>4139</v>
          </cell>
          <cell r="V228">
            <v>3721</v>
          </cell>
          <cell r="W228">
            <v>3309</v>
          </cell>
          <cell r="X228">
            <v>2958</v>
          </cell>
          <cell r="Y228">
            <v>2596</v>
          </cell>
        </row>
        <row r="229">
          <cell r="A229">
            <v>43693</v>
          </cell>
          <cell r="B229">
            <v>2414</v>
          </cell>
          <cell r="C229">
            <v>2294</v>
          </cell>
          <cell r="D229">
            <v>2230</v>
          </cell>
          <cell r="E229">
            <v>2234</v>
          </cell>
          <cell r="F229">
            <v>2343</v>
          </cell>
          <cell r="G229">
            <v>2504</v>
          </cell>
          <cell r="H229">
            <v>2704</v>
          </cell>
          <cell r="I229">
            <v>3077</v>
          </cell>
          <cell r="J229">
            <v>3340</v>
          </cell>
          <cell r="K229">
            <v>3686</v>
          </cell>
          <cell r="L229">
            <v>4075</v>
          </cell>
          <cell r="M229">
            <v>4438</v>
          </cell>
          <cell r="N229">
            <v>4926</v>
          </cell>
          <cell r="O229">
            <v>5225</v>
          </cell>
          <cell r="P229">
            <v>5329</v>
          </cell>
          <cell r="Q229">
            <v>5361</v>
          </cell>
          <cell r="R229">
            <v>5233</v>
          </cell>
          <cell r="S229">
            <v>4576</v>
          </cell>
          <cell r="T229">
            <v>4132</v>
          </cell>
          <cell r="U229">
            <v>4067</v>
          </cell>
          <cell r="V229">
            <v>3660</v>
          </cell>
          <cell r="W229">
            <v>3289</v>
          </cell>
          <cell r="X229">
            <v>2976</v>
          </cell>
          <cell r="Y229">
            <v>2616</v>
          </cell>
        </row>
        <row r="230">
          <cell r="A230">
            <v>43694</v>
          </cell>
          <cell r="B230">
            <v>2429</v>
          </cell>
          <cell r="C230">
            <v>2305</v>
          </cell>
          <cell r="D230">
            <v>2225</v>
          </cell>
          <cell r="E230">
            <v>2200</v>
          </cell>
          <cell r="F230">
            <v>2216</v>
          </cell>
          <cell r="G230">
            <v>2232</v>
          </cell>
          <cell r="H230">
            <v>2331</v>
          </cell>
          <cell r="I230">
            <v>2563</v>
          </cell>
          <cell r="J230">
            <v>2895</v>
          </cell>
          <cell r="K230">
            <v>3159</v>
          </cell>
          <cell r="L230">
            <v>3414</v>
          </cell>
          <cell r="M230">
            <v>3685</v>
          </cell>
          <cell r="N230">
            <v>3946</v>
          </cell>
          <cell r="O230">
            <v>4191</v>
          </cell>
          <cell r="P230">
            <v>4334</v>
          </cell>
          <cell r="Q230">
            <v>4362</v>
          </cell>
          <cell r="R230">
            <v>4219</v>
          </cell>
          <cell r="S230">
            <v>3904</v>
          </cell>
          <cell r="T230">
            <v>3647</v>
          </cell>
          <cell r="U230">
            <v>3626</v>
          </cell>
          <cell r="V230">
            <v>3387</v>
          </cell>
          <cell r="W230">
            <v>3133</v>
          </cell>
          <cell r="X230">
            <v>2836</v>
          </cell>
          <cell r="Y230">
            <v>2544</v>
          </cell>
        </row>
        <row r="231">
          <cell r="A231">
            <v>43695</v>
          </cell>
          <cell r="B231">
            <v>2369</v>
          </cell>
          <cell r="C231">
            <v>2246</v>
          </cell>
          <cell r="D231">
            <v>2177</v>
          </cell>
          <cell r="E231">
            <v>2142</v>
          </cell>
          <cell r="F231">
            <v>2139</v>
          </cell>
          <cell r="G231">
            <v>2114</v>
          </cell>
          <cell r="H231">
            <v>2171</v>
          </cell>
          <cell r="I231">
            <v>2315</v>
          </cell>
          <cell r="J231">
            <v>2538</v>
          </cell>
          <cell r="K231">
            <v>2830</v>
          </cell>
          <cell r="L231">
            <v>3132</v>
          </cell>
          <cell r="M231">
            <v>3358</v>
          </cell>
          <cell r="N231">
            <v>3600</v>
          </cell>
          <cell r="O231">
            <v>3818</v>
          </cell>
          <cell r="P231">
            <v>4020</v>
          </cell>
          <cell r="Q231">
            <v>4084</v>
          </cell>
          <cell r="R231">
            <v>3988</v>
          </cell>
          <cell r="S231">
            <v>3742</v>
          </cell>
          <cell r="T231">
            <v>3594</v>
          </cell>
          <cell r="U231">
            <v>3618</v>
          </cell>
          <cell r="V231">
            <v>3378</v>
          </cell>
          <cell r="W231">
            <v>3107</v>
          </cell>
          <cell r="X231">
            <v>2724</v>
          </cell>
          <cell r="Y231">
            <v>2476</v>
          </cell>
        </row>
        <row r="232">
          <cell r="A232">
            <v>43696</v>
          </cell>
          <cell r="B232">
            <v>2326</v>
          </cell>
          <cell r="C232">
            <v>2229</v>
          </cell>
          <cell r="D232">
            <v>2197</v>
          </cell>
          <cell r="E232">
            <v>2210</v>
          </cell>
          <cell r="F232">
            <v>2302</v>
          </cell>
          <cell r="G232">
            <v>2452</v>
          </cell>
          <cell r="H232">
            <v>2647</v>
          </cell>
          <cell r="I232">
            <v>3010</v>
          </cell>
          <cell r="J232">
            <v>3256</v>
          </cell>
          <cell r="K232">
            <v>3506</v>
          </cell>
          <cell r="L232">
            <v>3787</v>
          </cell>
          <cell r="M232">
            <v>4126</v>
          </cell>
          <cell r="N232">
            <v>4448</v>
          </cell>
          <cell r="O232">
            <v>4808</v>
          </cell>
          <cell r="P232">
            <v>5061</v>
          </cell>
          <cell r="Q232">
            <v>5109</v>
          </cell>
          <cell r="R232">
            <v>4908</v>
          </cell>
          <cell r="S232">
            <v>4311</v>
          </cell>
          <cell r="T232">
            <v>3980</v>
          </cell>
          <cell r="U232">
            <v>3893</v>
          </cell>
          <cell r="V232">
            <v>3548</v>
          </cell>
          <cell r="W232">
            <v>3174</v>
          </cell>
          <cell r="X232">
            <v>2808</v>
          </cell>
          <cell r="Y232">
            <v>2589</v>
          </cell>
        </row>
        <row r="233">
          <cell r="A233">
            <v>43697</v>
          </cell>
          <cell r="B233">
            <v>2420</v>
          </cell>
          <cell r="C233">
            <v>2308</v>
          </cell>
          <cell r="D233">
            <v>2250</v>
          </cell>
          <cell r="E233">
            <v>2259</v>
          </cell>
          <cell r="F233">
            <v>2362</v>
          </cell>
          <cell r="G233">
            <v>2542</v>
          </cell>
          <cell r="H233">
            <v>2732</v>
          </cell>
          <cell r="I233">
            <v>3110</v>
          </cell>
          <cell r="J233">
            <v>3358</v>
          </cell>
          <cell r="K233">
            <v>3701</v>
          </cell>
          <cell r="L233">
            <v>4108</v>
          </cell>
          <cell r="M233">
            <v>4556</v>
          </cell>
          <cell r="N233">
            <v>5048</v>
          </cell>
          <cell r="O233">
            <v>5307</v>
          </cell>
          <cell r="P233">
            <v>5445</v>
          </cell>
          <cell r="Q233">
            <v>5464</v>
          </cell>
          <cell r="R233">
            <v>5344</v>
          </cell>
          <cell r="S233">
            <v>4875</v>
          </cell>
          <cell r="T233">
            <v>4460</v>
          </cell>
          <cell r="U233">
            <v>4343</v>
          </cell>
          <cell r="V233">
            <v>3888</v>
          </cell>
          <cell r="W233">
            <v>3376</v>
          </cell>
          <cell r="X233">
            <v>3028</v>
          </cell>
          <cell r="Y233">
            <v>2575</v>
          </cell>
        </row>
        <row r="234">
          <cell r="A234">
            <v>43698</v>
          </cell>
          <cell r="B234">
            <v>2415</v>
          </cell>
          <cell r="C234">
            <v>2305</v>
          </cell>
          <cell r="D234">
            <v>2269</v>
          </cell>
          <cell r="E234">
            <v>2277</v>
          </cell>
          <cell r="F234">
            <v>2366</v>
          </cell>
          <cell r="G234">
            <v>2542</v>
          </cell>
          <cell r="H234">
            <v>2794</v>
          </cell>
          <cell r="I234">
            <v>3192</v>
          </cell>
          <cell r="J234">
            <v>3575</v>
          </cell>
          <cell r="K234">
            <v>4157</v>
          </cell>
          <cell r="L234">
            <v>4793</v>
          </cell>
          <cell r="M234">
            <v>5299</v>
          </cell>
          <cell r="N234">
            <v>5548</v>
          </cell>
          <cell r="O234">
            <v>5581</v>
          </cell>
          <cell r="P234">
            <v>5678</v>
          </cell>
          <cell r="Q234">
            <v>5691</v>
          </cell>
          <cell r="R234">
            <v>5604</v>
          </cell>
          <cell r="S234">
            <v>5522</v>
          </cell>
          <cell r="T234">
            <v>5408</v>
          </cell>
          <cell r="U234">
            <v>5257</v>
          </cell>
          <cell r="V234">
            <v>4541</v>
          </cell>
          <cell r="W234">
            <v>3805</v>
          </cell>
          <cell r="X234">
            <v>3291</v>
          </cell>
          <cell r="Y234">
            <v>2993</v>
          </cell>
        </row>
        <row r="235">
          <cell r="A235">
            <v>43699</v>
          </cell>
          <cell r="B235">
            <v>2708</v>
          </cell>
          <cell r="C235">
            <v>2572</v>
          </cell>
          <cell r="D235">
            <v>2508</v>
          </cell>
          <cell r="E235">
            <v>2523</v>
          </cell>
          <cell r="F235">
            <v>2661</v>
          </cell>
          <cell r="G235">
            <v>3034</v>
          </cell>
          <cell r="H235">
            <v>3331</v>
          </cell>
          <cell r="I235">
            <v>3882</v>
          </cell>
          <cell r="J235">
            <v>4749</v>
          </cell>
          <cell r="K235">
            <v>5433</v>
          </cell>
          <cell r="L235">
            <v>5622</v>
          </cell>
          <cell r="M235">
            <v>5738</v>
          </cell>
          <cell r="N235">
            <v>5818</v>
          </cell>
          <cell r="O235">
            <v>5856</v>
          </cell>
          <cell r="P235">
            <v>5907</v>
          </cell>
          <cell r="Q235">
            <v>5894</v>
          </cell>
          <cell r="R235">
            <v>5779</v>
          </cell>
          <cell r="S235">
            <v>5708</v>
          </cell>
          <cell r="T235">
            <v>5639</v>
          </cell>
          <cell r="U235">
            <v>5566</v>
          </cell>
          <cell r="V235">
            <v>5290</v>
          </cell>
          <cell r="W235">
            <v>4370</v>
          </cell>
          <cell r="X235">
            <v>3637</v>
          </cell>
          <cell r="Y235">
            <v>2583</v>
          </cell>
        </row>
        <row r="236">
          <cell r="A236">
            <v>43700</v>
          </cell>
          <cell r="B236">
            <v>2417</v>
          </cell>
          <cell r="C236">
            <v>2300</v>
          </cell>
          <cell r="D236">
            <v>2241</v>
          </cell>
          <cell r="E236">
            <v>2284</v>
          </cell>
          <cell r="F236">
            <v>2384</v>
          </cell>
          <cell r="G236">
            <v>2551</v>
          </cell>
          <cell r="H236">
            <v>2766</v>
          </cell>
          <cell r="I236">
            <v>3100</v>
          </cell>
          <cell r="J236">
            <v>3347</v>
          </cell>
          <cell r="K236">
            <v>3643</v>
          </cell>
          <cell r="L236">
            <v>3991</v>
          </cell>
          <cell r="M236">
            <v>4240</v>
          </cell>
          <cell r="N236">
            <v>4548</v>
          </cell>
          <cell r="O236">
            <v>4963</v>
          </cell>
          <cell r="P236">
            <v>5078</v>
          </cell>
          <cell r="Q236">
            <v>5092</v>
          </cell>
          <cell r="R236">
            <v>4782</v>
          </cell>
          <cell r="S236">
            <v>4182</v>
          </cell>
          <cell r="T236">
            <v>3895</v>
          </cell>
          <cell r="U236">
            <v>3767</v>
          </cell>
          <cell r="V236">
            <v>3459</v>
          </cell>
          <cell r="W236">
            <v>3136</v>
          </cell>
          <cell r="X236">
            <v>2740</v>
          </cell>
          <cell r="Y236">
            <v>2487</v>
          </cell>
        </row>
        <row r="237">
          <cell r="A237">
            <v>43701</v>
          </cell>
          <cell r="B237">
            <v>2331</v>
          </cell>
          <cell r="C237">
            <v>2229</v>
          </cell>
          <cell r="D237">
            <v>2173</v>
          </cell>
          <cell r="E237">
            <v>2149</v>
          </cell>
          <cell r="F237">
            <v>2193</v>
          </cell>
          <cell r="G237">
            <v>2224</v>
          </cell>
          <cell r="H237">
            <v>2305</v>
          </cell>
          <cell r="I237">
            <v>2507</v>
          </cell>
          <cell r="J237">
            <v>2738</v>
          </cell>
          <cell r="K237">
            <v>3025</v>
          </cell>
          <cell r="L237">
            <v>3226</v>
          </cell>
          <cell r="M237">
            <v>3398</v>
          </cell>
          <cell r="N237">
            <v>3569</v>
          </cell>
          <cell r="O237">
            <v>3741</v>
          </cell>
          <cell r="P237">
            <v>3917</v>
          </cell>
          <cell r="Q237">
            <v>3949</v>
          </cell>
          <cell r="R237">
            <v>3802</v>
          </cell>
          <cell r="S237">
            <v>3553</v>
          </cell>
          <cell r="T237">
            <v>3405</v>
          </cell>
          <cell r="U237">
            <v>3387</v>
          </cell>
          <cell r="V237">
            <v>3193</v>
          </cell>
          <cell r="W237">
            <v>2921</v>
          </cell>
          <cell r="X237">
            <v>2607</v>
          </cell>
          <cell r="Y237">
            <v>2418</v>
          </cell>
        </row>
        <row r="238">
          <cell r="A238">
            <v>43702</v>
          </cell>
          <cell r="B238">
            <v>2274</v>
          </cell>
          <cell r="C238">
            <v>2193</v>
          </cell>
          <cell r="D238">
            <v>2116</v>
          </cell>
          <cell r="E238">
            <v>2084</v>
          </cell>
          <cell r="F238">
            <v>2092</v>
          </cell>
          <cell r="G238">
            <v>2082</v>
          </cell>
          <cell r="H238">
            <v>2118</v>
          </cell>
          <cell r="I238">
            <v>2241</v>
          </cell>
          <cell r="J238">
            <v>2431</v>
          </cell>
          <cell r="K238">
            <v>2626</v>
          </cell>
          <cell r="L238">
            <v>2902</v>
          </cell>
          <cell r="M238">
            <v>3113</v>
          </cell>
          <cell r="N238">
            <v>3280</v>
          </cell>
          <cell r="O238">
            <v>3442</v>
          </cell>
          <cell r="P238">
            <v>3597</v>
          </cell>
          <cell r="Q238">
            <v>3676</v>
          </cell>
          <cell r="R238">
            <v>3626</v>
          </cell>
          <cell r="S238">
            <v>3471</v>
          </cell>
          <cell r="T238">
            <v>3381</v>
          </cell>
          <cell r="U238">
            <v>3397</v>
          </cell>
          <cell r="V238">
            <v>3222</v>
          </cell>
          <cell r="W238">
            <v>2930</v>
          </cell>
          <cell r="X238">
            <v>2574</v>
          </cell>
          <cell r="Y238">
            <v>2370</v>
          </cell>
        </row>
        <row r="239">
          <cell r="A239">
            <v>43703</v>
          </cell>
          <cell r="B239">
            <v>2231</v>
          </cell>
          <cell r="C239">
            <v>2156</v>
          </cell>
          <cell r="D239">
            <v>2117</v>
          </cell>
          <cell r="E239">
            <v>2145</v>
          </cell>
          <cell r="F239">
            <v>2232</v>
          </cell>
          <cell r="G239">
            <v>2384</v>
          </cell>
          <cell r="H239">
            <v>2566</v>
          </cell>
          <cell r="I239">
            <v>2874</v>
          </cell>
          <cell r="J239">
            <v>3144</v>
          </cell>
          <cell r="K239">
            <v>3353</v>
          </cell>
          <cell r="L239">
            <v>3653</v>
          </cell>
          <cell r="M239">
            <v>3993</v>
          </cell>
          <cell r="N239">
            <v>4268</v>
          </cell>
          <cell r="O239">
            <v>4599</v>
          </cell>
          <cell r="P239">
            <v>4865</v>
          </cell>
          <cell r="Q239">
            <v>5041</v>
          </cell>
          <cell r="R239">
            <v>4789</v>
          </cell>
          <cell r="S239">
            <v>4262</v>
          </cell>
          <cell r="T239">
            <v>4065</v>
          </cell>
          <cell r="U239">
            <v>4011</v>
          </cell>
          <cell r="V239">
            <v>3591</v>
          </cell>
          <cell r="W239">
            <v>3184</v>
          </cell>
          <cell r="X239">
            <v>2773</v>
          </cell>
          <cell r="Y239">
            <v>2523</v>
          </cell>
        </row>
        <row r="240">
          <cell r="A240">
            <v>43704</v>
          </cell>
          <cell r="B240">
            <v>2362</v>
          </cell>
          <cell r="C240">
            <v>2257</v>
          </cell>
          <cell r="D240">
            <v>2210</v>
          </cell>
          <cell r="E240">
            <v>2219</v>
          </cell>
          <cell r="F240">
            <v>2325</v>
          </cell>
          <cell r="G240">
            <v>2537</v>
          </cell>
          <cell r="H240">
            <v>2731</v>
          </cell>
          <cell r="I240">
            <v>3080</v>
          </cell>
          <cell r="J240">
            <v>3331</v>
          </cell>
          <cell r="K240">
            <v>3644</v>
          </cell>
          <cell r="L240">
            <v>3998</v>
          </cell>
          <cell r="M240">
            <v>4265</v>
          </cell>
          <cell r="N240">
            <v>4545</v>
          </cell>
          <cell r="O240">
            <v>4988</v>
          </cell>
          <cell r="P240">
            <v>5142</v>
          </cell>
          <cell r="Q240">
            <v>5190</v>
          </cell>
          <cell r="R240">
            <v>5006</v>
          </cell>
          <cell r="S240">
            <v>4378</v>
          </cell>
          <cell r="T240">
            <v>4189</v>
          </cell>
          <cell r="U240">
            <v>4133</v>
          </cell>
          <cell r="V240">
            <v>3683</v>
          </cell>
          <cell r="W240">
            <v>3258</v>
          </cell>
          <cell r="X240">
            <v>2870</v>
          </cell>
          <cell r="Y240">
            <v>2553</v>
          </cell>
        </row>
        <row r="241">
          <cell r="A241">
            <v>43705</v>
          </cell>
          <cell r="B241">
            <v>2336</v>
          </cell>
          <cell r="C241">
            <v>2236</v>
          </cell>
          <cell r="D241">
            <v>2194</v>
          </cell>
          <cell r="E241">
            <v>2200</v>
          </cell>
          <cell r="F241">
            <v>2302</v>
          </cell>
          <cell r="G241">
            <v>2486</v>
          </cell>
          <cell r="H241">
            <v>2670</v>
          </cell>
          <cell r="I241">
            <v>3008</v>
          </cell>
          <cell r="J241">
            <v>3267</v>
          </cell>
          <cell r="K241">
            <v>3538</v>
          </cell>
          <cell r="L241">
            <v>3849</v>
          </cell>
          <cell r="M241">
            <v>4186</v>
          </cell>
          <cell r="N241">
            <v>4495</v>
          </cell>
          <cell r="O241">
            <v>4891</v>
          </cell>
          <cell r="P241">
            <v>5055</v>
          </cell>
          <cell r="Q241">
            <v>5099</v>
          </cell>
          <cell r="R241">
            <v>4901</v>
          </cell>
          <cell r="S241">
            <v>4341</v>
          </cell>
          <cell r="T241">
            <v>4081</v>
          </cell>
          <cell r="U241">
            <v>3915</v>
          </cell>
          <cell r="V241">
            <v>3576</v>
          </cell>
          <cell r="W241">
            <v>3166</v>
          </cell>
          <cell r="X241">
            <v>2809</v>
          </cell>
          <cell r="Y241">
            <v>2504</v>
          </cell>
        </row>
        <row r="242">
          <cell r="A242">
            <v>43706</v>
          </cell>
          <cell r="B242">
            <v>2345</v>
          </cell>
          <cell r="C242">
            <v>2234</v>
          </cell>
          <cell r="D242">
            <v>2193</v>
          </cell>
          <cell r="E242">
            <v>2193</v>
          </cell>
          <cell r="F242">
            <v>2259</v>
          </cell>
          <cell r="G242">
            <v>2460</v>
          </cell>
          <cell r="H242">
            <v>2655</v>
          </cell>
          <cell r="I242">
            <v>2998</v>
          </cell>
          <cell r="J242">
            <v>3254</v>
          </cell>
          <cell r="K242">
            <v>3519</v>
          </cell>
          <cell r="L242">
            <v>3858</v>
          </cell>
          <cell r="M242">
            <v>4178</v>
          </cell>
          <cell r="N242">
            <v>4478</v>
          </cell>
          <cell r="O242">
            <v>5000</v>
          </cell>
          <cell r="P242">
            <v>5115</v>
          </cell>
          <cell r="Q242">
            <v>5217</v>
          </cell>
          <cell r="R242">
            <v>5030</v>
          </cell>
          <cell r="S242">
            <v>4394</v>
          </cell>
          <cell r="T242">
            <v>4118</v>
          </cell>
          <cell r="U242">
            <v>3986</v>
          </cell>
          <cell r="V242">
            <v>3576</v>
          </cell>
          <cell r="W242">
            <v>3228</v>
          </cell>
          <cell r="X242">
            <v>2873</v>
          </cell>
          <cell r="Y242">
            <v>2580</v>
          </cell>
        </row>
        <row r="243">
          <cell r="A243">
            <v>43707</v>
          </cell>
          <cell r="B243">
            <v>2500</v>
          </cell>
          <cell r="C243">
            <v>2370</v>
          </cell>
          <cell r="D243">
            <v>2305</v>
          </cell>
          <cell r="E243">
            <v>2295</v>
          </cell>
          <cell r="F243">
            <v>2386</v>
          </cell>
          <cell r="G243">
            <v>2579</v>
          </cell>
          <cell r="H243">
            <v>2843</v>
          </cell>
          <cell r="I243">
            <v>3184</v>
          </cell>
          <cell r="J243">
            <v>3523</v>
          </cell>
          <cell r="K243">
            <v>3948</v>
          </cell>
          <cell r="L243">
            <v>4386</v>
          </cell>
          <cell r="M243">
            <v>4833</v>
          </cell>
          <cell r="N243">
            <v>5248</v>
          </cell>
          <cell r="O243">
            <v>5384</v>
          </cell>
          <cell r="P243">
            <v>5504</v>
          </cell>
          <cell r="Q243">
            <v>5481</v>
          </cell>
          <cell r="R243">
            <v>5314</v>
          </cell>
          <cell r="S243">
            <v>4932</v>
          </cell>
          <cell r="T243">
            <v>4417</v>
          </cell>
          <cell r="U243">
            <v>4235</v>
          </cell>
          <cell r="V243">
            <v>3809</v>
          </cell>
          <cell r="W243">
            <v>3364</v>
          </cell>
          <cell r="X243">
            <v>3057</v>
          </cell>
          <cell r="Y243">
            <v>2706</v>
          </cell>
        </row>
        <row r="244">
          <cell r="A244">
            <v>43708</v>
          </cell>
          <cell r="B244">
            <v>2522</v>
          </cell>
          <cell r="C244">
            <v>2385</v>
          </cell>
          <cell r="D244">
            <v>2294</v>
          </cell>
          <cell r="E244">
            <v>2259</v>
          </cell>
          <cell r="F244">
            <v>2270</v>
          </cell>
          <cell r="G244">
            <v>2308</v>
          </cell>
          <cell r="H244">
            <v>2395</v>
          </cell>
          <cell r="I244">
            <v>2622</v>
          </cell>
          <cell r="J244">
            <v>3001</v>
          </cell>
          <cell r="K244">
            <v>3252</v>
          </cell>
          <cell r="L244">
            <v>3473</v>
          </cell>
          <cell r="M244">
            <v>3764</v>
          </cell>
          <cell r="N244">
            <v>4043</v>
          </cell>
          <cell r="O244">
            <v>4244</v>
          </cell>
          <cell r="P244">
            <v>4412</v>
          </cell>
          <cell r="Q244">
            <v>4443</v>
          </cell>
          <cell r="R244">
            <v>4292</v>
          </cell>
          <cell r="S244">
            <v>4006</v>
          </cell>
          <cell r="T244">
            <v>3862</v>
          </cell>
          <cell r="U244">
            <v>3740</v>
          </cell>
          <cell r="V244">
            <v>3487</v>
          </cell>
          <cell r="W244">
            <v>3194</v>
          </cell>
          <cell r="X244">
            <v>2919</v>
          </cell>
          <cell r="Y244">
            <v>2737</v>
          </cell>
        </row>
        <row r="245">
          <cell r="A245">
            <v>43709</v>
          </cell>
          <cell r="B245">
            <v>2569</v>
          </cell>
          <cell r="C245">
            <v>2433</v>
          </cell>
          <cell r="D245">
            <v>2336</v>
          </cell>
          <cell r="E245">
            <v>2293</v>
          </cell>
          <cell r="F245">
            <v>2293</v>
          </cell>
          <cell r="G245">
            <v>2277</v>
          </cell>
          <cell r="H245">
            <v>2306</v>
          </cell>
          <cell r="I245">
            <v>2488</v>
          </cell>
          <cell r="J245">
            <v>2752</v>
          </cell>
          <cell r="K245">
            <v>3119</v>
          </cell>
          <cell r="L245">
            <v>3413</v>
          </cell>
          <cell r="M245">
            <v>3684</v>
          </cell>
          <cell r="N245">
            <v>3967</v>
          </cell>
          <cell r="O245">
            <v>4248</v>
          </cell>
          <cell r="P245">
            <v>4457</v>
          </cell>
          <cell r="Q245">
            <v>4492</v>
          </cell>
          <cell r="R245">
            <v>4301</v>
          </cell>
          <cell r="S245">
            <v>3996</v>
          </cell>
          <cell r="T245">
            <v>3861</v>
          </cell>
          <cell r="U245">
            <v>3773</v>
          </cell>
          <cell r="V245">
            <v>3532</v>
          </cell>
          <cell r="W245">
            <v>3249</v>
          </cell>
          <cell r="X245">
            <v>2850</v>
          </cell>
          <cell r="Y245">
            <v>2607</v>
          </cell>
        </row>
        <row r="246">
          <cell r="A246">
            <v>43710</v>
          </cell>
          <cell r="B246">
            <v>2439</v>
          </cell>
          <cell r="C246">
            <v>2322</v>
          </cell>
          <cell r="D246">
            <v>2271</v>
          </cell>
          <cell r="E246">
            <v>2259</v>
          </cell>
          <cell r="F246">
            <v>2286</v>
          </cell>
          <cell r="G246">
            <v>2324</v>
          </cell>
          <cell r="H246">
            <v>2374</v>
          </cell>
          <cell r="I246">
            <v>2558</v>
          </cell>
          <cell r="J246">
            <v>2791</v>
          </cell>
          <cell r="K246">
            <v>3130</v>
          </cell>
          <cell r="L246">
            <v>3403</v>
          </cell>
          <cell r="M246">
            <v>3654</v>
          </cell>
          <cell r="N246">
            <v>3954</v>
          </cell>
          <cell r="O246">
            <v>4282</v>
          </cell>
          <cell r="P246">
            <v>4538</v>
          </cell>
          <cell r="Q246">
            <v>4611</v>
          </cell>
          <cell r="R246">
            <v>4446</v>
          </cell>
          <cell r="S246">
            <v>4086</v>
          </cell>
          <cell r="T246">
            <v>4037</v>
          </cell>
          <cell r="U246">
            <v>3946</v>
          </cell>
          <cell r="V246">
            <v>3607</v>
          </cell>
          <cell r="W246">
            <v>3229</v>
          </cell>
          <cell r="X246">
            <v>2771</v>
          </cell>
          <cell r="Y246">
            <v>2497</v>
          </cell>
        </row>
        <row r="247">
          <cell r="A247">
            <v>43711</v>
          </cell>
          <cell r="B247">
            <v>2345</v>
          </cell>
          <cell r="C247">
            <v>2268</v>
          </cell>
          <cell r="D247">
            <v>2234</v>
          </cell>
          <cell r="E247">
            <v>2244</v>
          </cell>
          <cell r="F247">
            <v>2326</v>
          </cell>
          <cell r="G247">
            <v>2569</v>
          </cell>
          <cell r="H247">
            <v>2746</v>
          </cell>
          <cell r="I247">
            <v>3082</v>
          </cell>
          <cell r="J247">
            <v>3369</v>
          </cell>
          <cell r="K247">
            <v>3689</v>
          </cell>
          <cell r="L247">
            <v>4041</v>
          </cell>
          <cell r="M247">
            <v>4381</v>
          </cell>
          <cell r="N247">
            <v>4761</v>
          </cell>
          <cell r="O247">
            <v>5163</v>
          </cell>
          <cell r="P247">
            <v>5411</v>
          </cell>
          <cell r="Q247">
            <v>5433</v>
          </cell>
          <cell r="R247">
            <v>5157</v>
          </cell>
          <cell r="S247">
            <v>4595</v>
          </cell>
          <cell r="T247">
            <v>4315</v>
          </cell>
          <cell r="U247">
            <v>4201</v>
          </cell>
          <cell r="V247">
            <v>3747</v>
          </cell>
          <cell r="W247">
            <v>3289</v>
          </cell>
          <cell r="X247">
            <v>2800</v>
          </cell>
          <cell r="Y247">
            <v>2536</v>
          </cell>
        </row>
        <row r="248">
          <cell r="A248">
            <v>43712</v>
          </cell>
          <cell r="B248">
            <v>2375</v>
          </cell>
          <cell r="C248">
            <v>2285</v>
          </cell>
          <cell r="D248">
            <v>2247</v>
          </cell>
          <cell r="E248">
            <v>2257</v>
          </cell>
          <cell r="F248">
            <v>2358</v>
          </cell>
          <cell r="G248">
            <v>2622</v>
          </cell>
          <cell r="H248">
            <v>2818</v>
          </cell>
          <cell r="I248">
            <v>3185</v>
          </cell>
          <cell r="J248">
            <v>3460</v>
          </cell>
          <cell r="K248">
            <v>3725</v>
          </cell>
          <cell r="L248">
            <v>4029</v>
          </cell>
          <cell r="M248">
            <v>4343</v>
          </cell>
          <cell r="N248">
            <v>4663</v>
          </cell>
          <cell r="O248">
            <v>4896</v>
          </cell>
          <cell r="P248">
            <v>5036</v>
          </cell>
          <cell r="Q248">
            <v>5077</v>
          </cell>
          <cell r="R248">
            <v>4858</v>
          </cell>
          <cell r="S248">
            <v>4321</v>
          </cell>
          <cell r="T248">
            <v>4165</v>
          </cell>
          <cell r="U248">
            <v>4097</v>
          </cell>
          <cell r="V248">
            <v>3677</v>
          </cell>
          <cell r="W248">
            <v>3228</v>
          </cell>
          <cell r="X248">
            <v>2764</v>
          </cell>
          <cell r="Y248">
            <v>2521</v>
          </cell>
        </row>
        <row r="249">
          <cell r="A249">
            <v>43713</v>
          </cell>
          <cell r="B249">
            <v>2353</v>
          </cell>
          <cell r="C249">
            <v>2271</v>
          </cell>
          <cell r="D249">
            <v>2234</v>
          </cell>
          <cell r="E249">
            <v>2239</v>
          </cell>
          <cell r="F249">
            <v>2326</v>
          </cell>
          <cell r="G249">
            <v>2574</v>
          </cell>
          <cell r="H249">
            <v>2757</v>
          </cell>
          <cell r="I249">
            <v>3114</v>
          </cell>
          <cell r="J249">
            <v>3391</v>
          </cell>
          <cell r="K249">
            <v>3644</v>
          </cell>
          <cell r="L249">
            <v>3992</v>
          </cell>
          <cell r="M249">
            <v>4244</v>
          </cell>
          <cell r="N249">
            <v>4670</v>
          </cell>
          <cell r="O249">
            <v>4929</v>
          </cell>
          <cell r="P249">
            <v>5174</v>
          </cell>
          <cell r="Q249">
            <v>5233</v>
          </cell>
          <cell r="R249">
            <v>5001</v>
          </cell>
          <cell r="S249">
            <v>4454</v>
          </cell>
          <cell r="T249">
            <v>4274</v>
          </cell>
          <cell r="U249">
            <v>4161</v>
          </cell>
          <cell r="V249">
            <v>3706</v>
          </cell>
          <cell r="W249">
            <v>3260</v>
          </cell>
          <cell r="X249">
            <v>2812</v>
          </cell>
          <cell r="Y249">
            <v>2559</v>
          </cell>
        </row>
        <row r="250">
          <cell r="A250">
            <v>43714</v>
          </cell>
          <cell r="B250">
            <v>2392</v>
          </cell>
          <cell r="C250">
            <v>2285</v>
          </cell>
          <cell r="D250">
            <v>2252</v>
          </cell>
          <cell r="E250">
            <v>2250</v>
          </cell>
          <cell r="F250">
            <v>2346</v>
          </cell>
          <cell r="G250">
            <v>2587</v>
          </cell>
          <cell r="H250">
            <v>2762</v>
          </cell>
          <cell r="I250">
            <v>3111</v>
          </cell>
          <cell r="J250">
            <v>3441</v>
          </cell>
          <cell r="K250">
            <v>3748</v>
          </cell>
          <cell r="L250">
            <v>4145</v>
          </cell>
          <cell r="M250">
            <v>4549</v>
          </cell>
          <cell r="N250">
            <v>4914</v>
          </cell>
          <cell r="O250">
            <v>5243</v>
          </cell>
          <cell r="P250">
            <v>5475</v>
          </cell>
          <cell r="Q250">
            <v>5441</v>
          </cell>
          <cell r="R250">
            <v>5144</v>
          </cell>
          <cell r="S250">
            <v>4556</v>
          </cell>
          <cell r="T250">
            <v>4318</v>
          </cell>
          <cell r="U250">
            <v>4117</v>
          </cell>
          <cell r="V250">
            <v>3659</v>
          </cell>
          <cell r="W250">
            <v>3262</v>
          </cell>
          <cell r="X250">
            <v>2828</v>
          </cell>
          <cell r="Y250">
            <v>2570</v>
          </cell>
        </row>
        <row r="251">
          <cell r="A251">
            <v>43715</v>
          </cell>
          <cell r="B251">
            <v>2396</v>
          </cell>
          <cell r="C251">
            <v>2294</v>
          </cell>
          <cell r="D251">
            <v>2237</v>
          </cell>
          <cell r="E251">
            <v>2228</v>
          </cell>
          <cell r="F251">
            <v>2242</v>
          </cell>
          <cell r="G251">
            <v>2296</v>
          </cell>
          <cell r="H251">
            <v>2369</v>
          </cell>
          <cell r="I251">
            <v>2607</v>
          </cell>
          <cell r="J251">
            <v>2879</v>
          </cell>
          <cell r="K251">
            <v>3233</v>
          </cell>
          <cell r="L251">
            <v>3501</v>
          </cell>
          <cell r="M251">
            <v>3787</v>
          </cell>
          <cell r="N251">
            <v>4076</v>
          </cell>
          <cell r="O251">
            <v>4348</v>
          </cell>
          <cell r="P251">
            <v>4607</v>
          </cell>
          <cell r="Q251">
            <v>4641</v>
          </cell>
          <cell r="R251">
            <v>4389</v>
          </cell>
          <cell r="S251">
            <v>4000</v>
          </cell>
          <cell r="T251">
            <v>3890</v>
          </cell>
          <cell r="U251">
            <v>3718</v>
          </cell>
          <cell r="V251">
            <v>3446</v>
          </cell>
          <cell r="W251">
            <v>3136</v>
          </cell>
          <cell r="X251">
            <v>2753</v>
          </cell>
          <cell r="Y251">
            <v>2521</v>
          </cell>
        </row>
        <row r="252">
          <cell r="A252">
            <v>43716</v>
          </cell>
          <cell r="B252">
            <v>2364</v>
          </cell>
          <cell r="C252">
            <v>2269</v>
          </cell>
          <cell r="D252">
            <v>2217</v>
          </cell>
          <cell r="E252">
            <v>2190</v>
          </cell>
          <cell r="F252">
            <v>2195</v>
          </cell>
          <cell r="G252">
            <v>2191</v>
          </cell>
          <cell r="H252">
            <v>2217</v>
          </cell>
          <cell r="I252">
            <v>2333</v>
          </cell>
          <cell r="J252">
            <v>2563</v>
          </cell>
          <cell r="K252">
            <v>2832</v>
          </cell>
          <cell r="L252">
            <v>3194</v>
          </cell>
          <cell r="M252">
            <v>3491</v>
          </cell>
          <cell r="N252">
            <v>3804</v>
          </cell>
          <cell r="O252">
            <v>4105</v>
          </cell>
          <cell r="P252">
            <v>4360</v>
          </cell>
          <cell r="Q252">
            <v>4439</v>
          </cell>
          <cell r="R252">
            <v>4253</v>
          </cell>
          <cell r="S252">
            <v>3985</v>
          </cell>
          <cell r="T252">
            <v>3969</v>
          </cell>
          <cell r="U252">
            <v>3818</v>
          </cell>
          <cell r="V252">
            <v>3524</v>
          </cell>
          <cell r="W252">
            <v>3170</v>
          </cell>
          <cell r="X252">
            <v>2739</v>
          </cell>
          <cell r="Y252">
            <v>2503</v>
          </cell>
        </row>
        <row r="253">
          <cell r="A253">
            <v>43717</v>
          </cell>
          <cell r="B253">
            <v>2350</v>
          </cell>
          <cell r="C253">
            <v>2272</v>
          </cell>
          <cell r="D253">
            <v>2242</v>
          </cell>
          <cell r="E253">
            <v>2256</v>
          </cell>
          <cell r="F253">
            <v>2341</v>
          </cell>
          <cell r="G253">
            <v>2572</v>
          </cell>
          <cell r="H253">
            <v>2721</v>
          </cell>
          <cell r="I253">
            <v>3032</v>
          </cell>
          <cell r="J253">
            <v>3342</v>
          </cell>
          <cell r="K253">
            <v>3622</v>
          </cell>
          <cell r="L253">
            <v>3950</v>
          </cell>
          <cell r="M253">
            <v>4355</v>
          </cell>
          <cell r="N253">
            <v>4784</v>
          </cell>
          <cell r="O253">
            <v>5061</v>
          </cell>
          <cell r="P253">
            <v>5221</v>
          </cell>
          <cell r="Q253">
            <v>5252</v>
          </cell>
          <cell r="R253">
            <v>4970</v>
          </cell>
          <cell r="S253">
            <v>4470</v>
          </cell>
          <cell r="T253">
            <v>4432</v>
          </cell>
          <cell r="U253">
            <v>4209</v>
          </cell>
          <cell r="V253">
            <v>3737</v>
          </cell>
          <cell r="W253">
            <v>3277</v>
          </cell>
          <cell r="X253">
            <v>2809</v>
          </cell>
          <cell r="Y253">
            <v>2532</v>
          </cell>
        </row>
        <row r="254">
          <cell r="A254">
            <v>43718</v>
          </cell>
          <cell r="B254">
            <v>2376</v>
          </cell>
          <cell r="C254">
            <v>2285</v>
          </cell>
          <cell r="D254">
            <v>2247</v>
          </cell>
          <cell r="E254">
            <v>2260</v>
          </cell>
          <cell r="F254">
            <v>2361</v>
          </cell>
          <cell r="G254">
            <v>2630</v>
          </cell>
          <cell r="H254">
            <v>2834</v>
          </cell>
          <cell r="I254">
            <v>3158</v>
          </cell>
          <cell r="J254">
            <v>3429</v>
          </cell>
          <cell r="K254">
            <v>3714</v>
          </cell>
          <cell r="L254">
            <v>4021</v>
          </cell>
          <cell r="M254">
            <v>4295</v>
          </cell>
          <cell r="N254">
            <v>4651</v>
          </cell>
          <cell r="O254">
            <v>4881</v>
          </cell>
          <cell r="P254">
            <v>5009</v>
          </cell>
          <cell r="Q254">
            <v>4958</v>
          </cell>
          <cell r="R254">
            <v>4697</v>
          </cell>
          <cell r="S254">
            <v>4109</v>
          </cell>
          <cell r="T254">
            <v>4068</v>
          </cell>
          <cell r="U254">
            <v>3904</v>
          </cell>
          <cell r="V254">
            <v>3544</v>
          </cell>
          <cell r="W254">
            <v>3105</v>
          </cell>
          <cell r="X254">
            <v>2700</v>
          </cell>
          <cell r="Y254">
            <v>2461</v>
          </cell>
        </row>
        <row r="255">
          <cell r="A255">
            <v>43719</v>
          </cell>
          <cell r="B255">
            <v>2318</v>
          </cell>
          <cell r="C255">
            <v>2242</v>
          </cell>
          <cell r="D255">
            <v>2219</v>
          </cell>
          <cell r="E255">
            <v>2230</v>
          </cell>
          <cell r="F255">
            <v>2303</v>
          </cell>
          <cell r="G255">
            <v>2571</v>
          </cell>
          <cell r="H255">
            <v>2748</v>
          </cell>
          <cell r="I255">
            <v>3037</v>
          </cell>
          <cell r="J255">
            <v>3292</v>
          </cell>
          <cell r="K255">
            <v>3505</v>
          </cell>
          <cell r="L255">
            <v>3721</v>
          </cell>
          <cell r="M255">
            <v>3956</v>
          </cell>
          <cell r="N255">
            <v>4241</v>
          </cell>
          <cell r="O255">
            <v>4579</v>
          </cell>
          <cell r="P255">
            <v>4756</v>
          </cell>
          <cell r="Q255">
            <v>4788</v>
          </cell>
          <cell r="R255">
            <v>4571</v>
          </cell>
          <cell r="S255">
            <v>4047</v>
          </cell>
          <cell r="T255">
            <v>4010</v>
          </cell>
          <cell r="U255">
            <v>3868</v>
          </cell>
          <cell r="V255">
            <v>3515</v>
          </cell>
          <cell r="W255">
            <v>3061</v>
          </cell>
          <cell r="X255">
            <v>2676</v>
          </cell>
          <cell r="Y255">
            <v>2537</v>
          </cell>
        </row>
        <row r="256">
          <cell r="A256">
            <v>43720</v>
          </cell>
          <cell r="B256">
            <v>2373</v>
          </cell>
          <cell r="C256">
            <v>2278</v>
          </cell>
          <cell r="D256">
            <v>2239</v>
          </cell>
          <cell r="E256">
            <v>2247</v>
          </cell>
          <cell r="F256">
            <v>2346</v>
          </cell>
          <cell r="G256">
            <v>2610</v>
          </cell>
          <cell r="H256">
            <v>2803</v>
          </cell>
          <cell r="I256">
            <v>3149</v>
          </cell>
          <cell r="J256">
            <v>3435</v>
          </cell>
          <cell r="K256">
            <v>3757</v>
          </cell>
          <cell r="L256">
            <v>4112</v>
          </cell>
          <cell r="M256">
            <v>4420</v>
          </cell>
          <cell r="N256">
            <v>4807</v>
          </cell>
          <cell r="O256">
            <v>5068</v>
          </cell>
          <cell r="P256">
            <v>5296</v>
          </cell>
          <cell r="Q256">
            <v>5332</v>
          </cell>
          <cell r="R256">
            <v>5092</v>
          </cell>
          <cell r="S256">
            <v>4614</v>
          </cell>
          <cell r="T256">
            <v>4587</v>
          </cell>
          <cell r="U256">
            <v>4291</v>
          </cell>
          <cell r="V256">
            <v>3797</v>
          </cell>
          <cell r="W256">
            <v>3301</v>
          </cell>
          <cell r="X256">
            <v>2842</v>
          </cell>
          <cell r="Y256">
            <v>2561</v>
          </cell>
        </row>
        <row r="257">
          <cell r="A257">
            <v>43721</v>
          </cell>
          <cell r="B257">
            <v>2396</v>
          </cell>
          <cell r="C257">
            <v>2296</v>
          </cell>
          <cell r="D257">
            <v>2247</v>
          </cell>
          <cell r="E257">
            <v>2257</v>
          </cell>
          <cell r="F257">
            <v>2344</v>
          </cell>
          <cell r="G257">
            <v>2593</v>
          </cell>
          <cell r="H257">
            <v>2795</v>
          </cell>
          <cell r="I257">
            <v>3180</v>
          </cell>
          <cell r="J257">
            <v>3494</v>
          </cell>
          <cell r="K257">
            <v>3848</v>
          </cell>
          <cell r="L257">
            <v>4268</v>
          </cell>
          <cell r="M257">
            <v>4712</v>
          </cell>
          <cell r="N257">
            <v>5041</v>
          </cell>
          <cell r="O257">
            <v>5282</v>
          </cell>
          <cell r="P257">
            <v>5509</v>
          </cell>
          <cell r="Q257">
            <v>5543</v>
          </cell>
          <cell r="R257">
            <v>5204</v>
          </cell>
          <cell r="S257">
            <v>4679</v>
          </cell>
          <cell r="T257">
            <v>4576</v>
          </cell>
          <cell r="U257">
            <v>4232</v>
          </cell>
          <cell r="V257">
            <v>3731</v>
          </cell>
          <cell r="W257">
            <v>3328</v>
          </cell>
          <cell r="X257">
            <v>2914</v>
          </cell>
          <cell r="Y257">
            <v>2631</v>
          </cell>
        </row>
        <row r="258">
          <cell r="A258">
            <v>43722</v>
          </cell>
          <cell r="B258">
            <v>2452</v>
          </cell>
          <cell r="C258">
            <v>2321</v>
          </cell>
          <cell r="D258">
            <v>2257</v>
          </cell>
          <cell r="E258">
            <v>2241</v>
          </cell>
          <cell r="F258">
            <v>2260</v>
          </cell>
          <cell r="G258">
            <v>2315</v>
          </cell>
          <cell r="H258">
            <v>2400</v>
          </cell>
          <cell r="I258">
            <v>2637</v>
          </cell>
          <cell r="J258">
            <v>2940</v>
          </cell>
          <cell r="K258">
            <v>3284</v>
          </cell>
          <cell r="L258">
            <v>3534</v>
          </cell>
          <cell r="M258">
            <v>3780</v>
          </cell>
          <cell r="N258">
            <v>4057</v>
          </cell>
          <cell r="O258">
            <v>4298</v>
          </cell>
          <cell r="P258">
            <v>4525</v>
          </cell>
          <cell r="Q258">
            <v>4521</v>
          </cell>
          <cell r="R258">
            <v>4336</v>
          </cell>
          <cell r="S258">
            <v>4031</v>
          </cell>
          <cell r="T258">
            <v>4034</v>
          </cell>
          <cell r="U258">
            <v>3841</v>
          </cell>
          <cell r="V258">
            <v>3512</v>
          </cell>
          <cell r="W258">
            <v>3187</v>
          </cell>
          <cell r="X258">
            <v>2813</v>
          </cell>
          <cell r="Y258">
            <v>2531</v>
          </cell>
        </row>
        <row r="259">
          <cell r="A259">
            <v>43723</v>
          </cell>
          <cell r="B259">
            <v>2369</v>
          </cell>
          <cell r="C259">
            <v>2272</v>
          </cell>
          <cell r="D259">
            <v>2228</v>
          </cell>
          <cell r="E259">
            <v>2200</v>
          </cell>
          <cell r="F259">
            <v>2217</v>
          </cell>
          <cell r="G259">
            <v>2234</v>
          </cell>
          <cell r="H259">
            <v>2265</v>
          </cell>
          <cell r="I259">
            <v>2418</v>
          </cell>
          <cell r="J259">
            <v>2616</v>
          </cell>
          <cell r="K259">
            <v>2858</v>
          </cell>
          <cell r="L259">
            <v>3180</v>
          </cell>
          <cell r="M259">
            <v>3416</v>
          </cell>
          <cell r="N259">
            <v>3636</v>
          </cell>
          <cell r="O259">
            <v>3934</v>
          </cell>
          <cell r="P259">
            <v>4181</v>
          </cell>
          <cell r="Q259">
            <v>4265</v>
          </cell>
          <cell r="R259">
            <v>4188</v>
          </cell>
          <cell r="S259">
            <v>3938</v>
          </cell>
          <cell r="T259">
            <v>3931</v>
          </cell>
          <cell r="U259">
            <v>3793</v>
          </cell>
          <cell r="V259">
            <v>3472</v>
          </cell>
          <cell r="W259">
            <v>3103</v>
          </cell>
          <cell r="X259">
            <v>2706</v>
          </cell>
          <cell r="Y259">
            <v>2469</v>
          </cell>
        </row>
        <row r="260">
          <cell r="A260">
            <v>43724</v>
          </cell>
          <cell r="B260">
            <v>2321</v>
          </cell>
          <cell r="C260">
            <v>2253</v>
          </cell>
          <cell r="D260">
            <v>2230</v>
          </cell>
          <cell r="E260">
            <v>2237</v>
          </cell>
          <cell r="F260">
            <v>2324</v>
          </cell>
          <cell r="G260">
            <v>2542</v>
          </cell>
          <cell r="H260">
            <v>2706</v>
          </cell>
          <cell r="I260">
            <v>3000</v>
          </cell>
          <cell r="J260">
            <v>3303</v>
          </cell>
          <cell r="K260">
            <v>3558</v>
          </cell>
          <cell r="L260">
            <v>3878</v>
          </cell>
          <cell r="M260">
            <v>4225</v>
          </cell>
          <cell r="N260">
            <v>4629</v>
          </cell>
          <cell r="O260">
            <v>4821</v>
          </cell>
          <cell r="P260">
            <v>4949</v>
          </cell>
          <cell r="Q260">
            <v>4955</v>
          </cell>
          <cell r="R260">
            <v>4738</v>
          </cell>
          <cell r="S260">
            <v>4215</v>
          </cell>
          <cell r="T260">
            <v>4174</v>
          </cell>
          <cell r="U260">
            <v>3941</v>
          </cell>
          <cell r="V260">
            <v>3562</v>
          </cell>
          <cell r="W260">
            <v>3140</v>
          </cell>
          <cell r="X260">
            <v>2708</v>
          </cell>
          <cell r="Y260">
            <v>2470</v>
          </cell>
        </row>
        <row r="261">
          <cell r="A261">
            <v>43725</v>
          </cell>
          <cell r="B261">
            <v>2345</v>
          </cell>
          <cell r="C261">
            <v>2238</v>
          </cell>
          <cell r="D261">
            <v>2229</v>
          </cell>
          <cell r="E261">
            <v>2236</v>
          </cell>
          <cell r="F261">
            <v>2316</v>
          </cell>
          <cell r="G261">
            <v>2583</v>
          </cell>
          <cell r="H261">
            <v>2756</v>
          </cell>
          <cell r="I261">
            <v>3079</v>
          </cell>
          <cell r="J261">
            <v>3347</v>
          </cell>
          <cell r="K261">
            <v>3592</v>
          </cell>
          <cell r="L261">
            <v>3884</v>
          </cell>
          <cell r="M261">
            <v>4119</v>
          </cell>
          <cell r="N261">
            <v>4410</v>
          </cell>
          <cell r="O261">
            <v>4706</v>
          </cell>
          <cell r="P261">
            <v>4841</v>
          </cell>
          <cell r="Q261">
            <v>4799</v>
          </cell>
          <cell r="R261">
            <v>4509</v>
          </cell>
          <cell r="S261">
            <v>4025</v>
          </cell>
          <cell r="T261">
            <v>4045</v>
          </cell>
          <cell r="U261">
            <v>3825</v>
          </cell>
          <cell r="V261">
            <v>3481</v>
          </cell>
          <cell r="W261">
            <v>3066</v>
          </cell>
          <cell r="X261">
            <v>2679</v>
          </cell>
          <cell r="Y261">
            <v>2513</v>
          </cell>
        </row>
        <row r="262">
          <cell r="A262">
            <v>43726</v>
          </cell>
          <cell r="B262">
            <v>2359</v>
          </cell>
          <cell r="C262">
            <v>2271</v>
          </cell>
          <cell r="D262">
            <v>2236</v>
          </cell>
          <cell r="E262">
            <v>2244</v>
          </cell>
          <cell r="F262">
            <v>2345</v>
          </cell>
          <cell r="G262">
            <v>2618</v>
          </cell>
          <cell r="H262">
            <v>2807</v>
          </cell>
          <cell r="I262">
            <v>3142</v>
          </cell>
          <cell r="J262">
            <v>3420</v>
          </cell>
          <cell r="K262">
            <v>3695</v>
          </cell>
          <cell r="L262">
            <v>3988</v>
          </cell>
          <cell r="M262">
            <v>4228</v>
          </cell>
          <cell r="N262">
            <v>4545</v>
          </cell>
          <cell r="O262">
            <v>4745</v>
          </cell>
          <cell r="P262">
            <v>4886</v>
          </cell>
          <cell r="Q262">
            <v>4852</v>
          </cell>
          <cell r="R262">
            <v>4592</v>
          </cell>
          <cell r="S262">
            <v>4091</v>
          </cell>
          <cell r="T262">
            <v>4149</v>
          </cell>
          <cell r="U262">
            <v>3901</v>
          </cell>
          <cell r="V262">
            <v>3546</v>
          </cell>
          <cell r="W262">
            <v>3094</v>
          </cell>
          <cell r="X262">
            <v>2704</v>
          </cell>
          <cell r="Y262">
            <v>2454</v>
          </cell>
        </row>
        <row r="263">
          <cell r="A263">
            <v>43727</v>
          </cell>
          <cell r="B263">
            <v>2300</v>
          </cell>
          <cell r="C263">
            <v>2234</v>
          </cell>
          <cell r="D263">
            <v>2200</v>
          </cell>
          <cell r="E263">
            <v>2215</v>
          </cell>
          <cell r="F263">
            <v>2293</v>
          </cell>
          <cell r="G263">
            <v>2546</v>
          </cell>
          <cell r="H263">
            <v>2718</v>
          </cell>
          <cell r="I263">
            <v>2979</v>
          </cell>
          <cell r="J263">
            <v>3246</v>
          </cell>
          <cell r="K263">
            <v>3451</v>
          </cell>
          <cell r="L263">
            <v>3651</v>
          </cell>
          <cell r="M263">
            <v>3851</v>
          </cell>
          <cell r="N263">
            <v>4093</v>
          </cell>
          <cell r="O263">
            <v>4304</v>
          </cell>
          <cell r="P263">
            <v>4467</v>
          </cell>
          <cell r="Q263">
            <v>4424</v>
          </cell>
          <cell r="R263">
            <v>4178</v>
          </cell>
          <cell r="S263">
            <v>3790</v>
          </cell>
          <cell r="T263">
            <v>3854</v>
          </cell>
          <cell r="U263">
            <v>3664</v>
          </cell>
          <cell r="V263">
            <v>3354</v>
          </cell>
          <cell r="W263">
            <v>2968</v>
          </cell>
          <cell r="X263">
            <v>2625</v>
          </cell>
          <cell r="Y263">
            <v>2393</v>
          </cell>
        </row>
        <row r="264">
          <cell r="A264">
            <v>43728</v>
          </cell>
          <cell r="B264">
            <v>2272</v>
          </cell>
          <cell r="C264">
            <v>2149</v>
          </cell>
          <cell r="D264">
            <v>2230</v>
          </cell>
          <cell r="E264">
            <v>2191</v>
          </cell>
          <cell r="F264">
            <v>2269</v>
          </cell>
          <cell r="G264">
            <v>2509</v>
          </cell>
          <cell r="H264">
            <v>2678</v>
          </cell>
          <cell r="I264">
            <v>2909</v>
          </cell>
          <cell r="J264">
            <v>3200</v>
          </cell>
          <cell r="K264">
            <v>3408</v>
          </cell>
          <cell r="L264">
            <v>3595</v>
          </cell>
          <cell r="M264">
            <v>3778</v>
          </cell>
          <cell r="N264">
            <v>3981</v>
          </cell>
          <cell r="O264">
            <v>4219</v>
          </cell>
          <cell r="P264">
            <v>4376</v>
          </cell>
          <cell r="Q264">
            <v>4351</v>
          </cell>
          <cell r="R264">
            <v>4125</v>
          </cell>
          <cell r="S264">
            <v>3736</v>
          </cell>
          <cell r="T264">
            <v>3784</v>
          </cell>
          <cell r="U264">
            <v>3584</v>
          </cell>
          <cell r="V264">
            <v>3335</v>
          </cell>
          <cell r="W264">
            <v>2966</v>
          </cell>
          <cell r="X264">
            <v>2651</v>
          </cell>
          <cell r="Y264">
            <v>2425</v>
          </cell>
        </row>
        <row r="265">
          <cell r="A265">
            <v>43729</v>
          </cell>
          <cell r="B265">
            <v>2284</v>
          </cell>
          <cell r="C265">
            <v>2226</v>
          </cell>
          <cell r="D265">
            <v>2169</v>
          </cell>
          <cell r="E265">
            <v>2158</v>
          </cell>
          <cell r="F265">
            <v>2198</v>
          </cell>
          <cell r="G265">
            <v>2247</v>
          </cell>
          <cell r="H265">
            <v>2301</v>
          </cell>
          <cell r="I265">
            <v>2491</v>
          </cell>
          <cell r="J265">
            <v>2708</v>
          </cell>
          <cell r="K265">
            <v>2919</v>
          </cell>
          <cell r="L265">
            <v>3132</v>
          </cell>
          <cell r="M265">
            <v>3322</v>
          </cell>
          <cell r="N265">
            <v>3433</v>
          </cell>
          <cell r="O265">
            <v>3611</v>
          </cell>
          <cell r="P265">
            <v>3752</v>
          </cell>
          <cell r="Q265">
            <v>3765</v>
          </cell>
          <cell r="R265">
            <v>3633</v>
          </cell>
          <cell r="S265">
            <v>3518</v>
          </cell>
          <cell r="T265">
            <v>3572</v>
          </cell>
          <cell r="U265">
            <v>3426</v>
          </cell>
          <cell r="V265">
            <v>3220</v>
          </cell>
          <cell r="W265">
            <v>2865</v>
          </cell>
          <cell r="X265">
            <v>2626</v>
          </cell>
          <cell r="Y265">
            <v>2411</v>
          </cell>
        </row>
        <row r="266">
          <cell r="A266">
            <v>43730</v>
          </cell>
          <cell r="B266">
            <v>2279</v>
          </cell>
          <cell r="C266">
            <v>2217</v>
          </cell>
          <cell r="D266">
            <v>2158</v>
          </cell>
          <cell r="E266">
            <v>2120</v>
          </cell>
          <cell r="F266">
            <v>2137</v>
          </cell>
          <cell r="G266">
            <v>2161</v>
          </cell>
          <cell r="H266">
            <v>2178</v>
          </cell>
          <cell r="I266">
            <v>2293</v>
          </cell>
          <cell r="J266">
            <v>2479</v>
          </cell>
          <cell r="K266">
            <v>2703</v>
          </cell>
          <cell r="L266">
            <v>2951</v>
          </cell>
          <cell r="M266">
            <v>3224</v>
          </cell>
          <cell r="N266">
            <v>3438</v>
          </cell>
          <cell r="O266">
            <v>3634</v>
          </cell>
          <cell r="P266">
            <v>3816</v>
          </cell>
          <cell r="Q266">
            <v>3899</v>
          </cell>
          <cell r="R266">
            <v>3839</v>
          </cell>
          <cell r="S266">
            <v>3711</v>
          </cell>
          <cell r="T266">
            <v>3836</v>
          </cell>
          <cell r="U266">
            <v>3649</v>
          </cell>
          <cell r="V266">
            <v>3388</v>
          </cell>
          <cell r="W266">
            <v>3022</v>
          </cell>
          <cell r="X266">
            <v>2663</v>
          </cell>
          <cell r="Y266">
            <v>2450</v>
          </cell>
        </row>
        <row r="267">
          <cell r="A267">
            <v>43731</v>
          </cell>
          <cell r="B267">
            <v>2319</v>
          </cell>
          <cell r="C267">
            <v>2226</v>
          </cell>
          <cell r="D267">
            <v>2212</v>
          </cell>
          <cell r="E267">
            <v>2232</v>
          </cell>
          <cell r="F267">
            <v>2322</v>
          </cell>
          <cell r="G267">
            <v>2580</v>
          </cell>
          <cell r="H267">
            <v>2757</v>
          </cell>
          <cell r="I267">
            <v>3126</v>
          </cell>
          <cell r="J267">
            <v>3425</v>
          </cell>
          <cell r="K267">
            <v>3754</v>
          </cell>
          <cell r="L267">
            <v>4141</v>
          </cell>
          <cell r="M267">
            <v>4531</v>
          </cell>
          <cell r="N267">
            <v>4908</v>
          </cell>
          <cell r="O267">
            <v>5213</v>
          </cell>
          <cell r="P267">
            <v>5419</v>
          </cell>
          <cell r="Q267">
            <v>5363</v>
          </cell>
          <cell r="R267">
            <v>5129</v>
          </cell>
          <cell r="S267">
            <v>4634</v>
          </cell>
          <cell r="T267">
            <v>4503</v>
          </cell>
          <cell r="U267">
            <v>4168</v>
          </cell>
          <cell r="V267">
            <v>3680</v>
          </cell>
          <cell r="W267">
            <v>3217</v>
          </cell>
          <cell r="X267">
            <v>2743</v>
          </cell>
          <cell r="Y267">
            <v>2502</v>
          </cell>
        </row>
        <row r="268">
          <cell r="A268">
            <v>43732</v>
          </cell>
          <cell r="B268">
            <v>2345</v>
          </cell>
          <cell r="C268">
            <v>2260</v>
          </cell>
          <cell r="D268">
            <v>2226</v>
          </cell>
          <cell r="E268">
            <v>2234</v>
          </cell>
          <cell r="F268">
            <v>2321</v>
          </cell>
          <cell r="G268">
            <v>2571</v>
          </cell>
          <cell r="H268">
            <v>2747</v>
          </cell>
          <cell r="I268">
            <v>3089</v>
          </cell>
          <cell r="J268">
            <v>3387</v>
          </cell>
          <cell r="K268">
            <v>3708</v>
          </cell>
          <cell r="L268">
            <v>4064</v>
          </cell>
          <cell r="M268">
            <v>4418</v>
          </cell>
          <cell r="N268">
            <v>4833</v>
          </cell>
          <cell r="O268">
            <v>5152</v>
          </cell>
          <cell r="P268">
            <v>5340</v>
          </cell>
          <cell r="Q268">
            <v>5318</v>
          </cell>
          <cell r="R268">
            <v>4981</v>
          </cell>
          <cell r="S268">
            <v>4475</v>
          </cell>
          <cell r="T268">
            <v>4428</v>
          </cell>
          <cell r="U268">
            <v>4130</v>
          </cell>
          <cell r="V268">
            <v>3673</v>
          </cell>
          <cell r="W268">
            <v>3215</v>
          </cell>
          <cell r="X268">
            <v>2761</v>
          </cell>
          <cell r="Y268">
            <v>2544</v>
          </cell>
        </row>
        <row r="269">
          <cell r="A269">
            <v>43733</v>
          </cell>
          <cell r="B269">
            <v>2373</v>
          </cell>
          <cell r="C269">
            <v>2278</v>
          </cell>
          <cell r="D269">
            <v>2242</v>
          </cell>
          <cell r="E269">
            <v>2247</v>
          </cell>
          <cell r="F269">
            <v>2345</v>
          </cell>
          <cell r="G269">
            <v>2606</v>
          </cell>
          <cell r="H269">
            <v>2780</v>
          </cell>
          <cell r="I269">
            <v>3106</v>
          </cell>
          <cell r="J269">
            <v>3371</v>
          </cell>
          <cell r="K269">
            <v>3626</v>
          </cell>
          <cell r="L269">
            <v>3963</v>
          </cell>
          <cell r="M269">
            <v>4256</v>
          </cell>
          <cell r="N269">
            <v>4691</v>
          </cell>
          <cell r="O269">
            <v>5031</v>
          </cell>
          <cell r="P269">
            <v>5291</v>
          </cell>
          <cell r="Q269">
            <v>5274</v>
          </cell>
          <cell r="R269">
            <v>4934</v>
          </cell>
          <cell r="S269">
            <v>4559</v>
          </cell>
          <cell r="T269">
            <v>4499</v>
          </cell>
          <cell r="U269">
            <v>4135</v>
          </cell>
          <cell r="V269">
            <v>3646</v>
          </cell>
          <cell r="W269">
            <v>3230</v>
          </cell>
          <cell r="X269">
            <v>2768</v>
          </cell>
          <cell r="Y269">
            <v>2509</v>
          </cell>
        </row>
        <row r="270">
          <cell r="A270">
            <v>43734</v>
          </cell>
          <cell r="B270">
            <v>2352</v>
          </cell>
          <cell r="C270">
            <v>2272</v>
          </cell>
          <cell r="D270">
            <v>2234</v>
          </cell>
          <cell r="E270">
            <v>2241</v>
          </cell>
          <cell r="F270">
            <v>2325</v>
          </cell>
          <cell r="G270">
            <v>2582</v>
          </cell>
          <cell r="H270">
            <v>2742</v>
          </cell>
          <cell r="I270">
            <v>3064</v>
          </cell>
          <cell r="J270">
            <v>3358</v>
          </cell>
          <cell r="K270">
            <v>3655</v>
          </cell>
          <cell r="L270">
            <v>4060</v>
          </cell>
          <cell r="M270">
            <v>4442</v>
          </cell>
          <cell r="N270">
            <v>4872</v>
          </cell>
          <cell r="O270">
            <v>5180</v>
          </cell>
          <cell r="P270">
            <v>5381</v>
          </cell>
          <cell r="Q270">
            <v>5408</v>
          </cell>
          <cell r="R270">
            <v>5086</v>
          </cell>
          <cell r="S270">
            <v>4604</v>
          </cell>
          <cell r="T270">
            <v>4584</v>
          </cell>
          <cell r="U270">
            <v>4127</v>
          </cell>
          <cell r="V270">
            <v>3687</v>
          </cell>
          <cell r="W270">
            <v>3240</v>
          </cell>
          <cell r="X270">
            <v>2787</v>
          </cell>
          <cell r="Y270">
            <v>2520</v>
          </cell>
        </row>
        <row r="271">
          <cell r="A271">
            <v>43735</v>
          </cell>
          <cell r="B271">
            <v>2355</v>
          </cell>
          <cell r="C271">
            <v>2269</v>
          </cell>
          <cell r="D271">
            <v>2230</v>
          </cell>
          <cell r="E271">
            <v>2234</v>
          </cell>
          <cell r="F271">
            <v>2320</v>
          </cell>
          <cell r="G271">
            <v>2568</v>
          </cell>
          <cell r="H271">
            <v>2742</v>
          </cell>
          <cell r="I271">
            <v>3073</v>
          </cell>
          <cell r="J271">
            <v>3361</v>
          </cell>
          <cell r="K271">
            <v>3640</v>
          </cell>
          <cell r="L271">
            <v>4013</v>
          </cell>
          <cell r="M271">
            <v>4363</v>
          </cell>
          <cell r="N271">
            <v>4748</v>
          </cell>
          <cell r="O271">
            <v>4975</v>
          </cell>
          <cell r="P271">
            <v>5123</v>
          </cell>
          <cell r="Q271">
            <v>5109</v>
          </cell>
          <cell r="R271">
            <v>4765</v>
          </cell>
          <cell r="S271">
            <v>4191</v>
          </cell>
          <cell r="T271">
            <v>4155</v>
          </cell>
          <cell r="U271">
            <v>3811</v>
          </cell>
          <cell r="V271">
            <v>3503</v>
          </cell>
          <cell r="W271">
            <v>3152</v>
          </cell>
          <cell r="X271">
            <v>2769</v>
          </cell>
          <cell r="Y271">
            <v>2526</v>
          </cell>
        </row>
        <row r="272">
          <cell r="A272">
            <v>43736</v>
          </cell>
          <cell r="B272">
            <v>2366</v>
          </cell>
          <cell r="C272">
            <v>2271</v>
          </cell>
          <cell r="D272">
            <v>2223</v>
          </cell>
          <cell r="E272">
            <v>2209</v>
          </cell>
          <cell r="F272">
            <v>2232</v>
          </cell>
          <cell r="G272">
            <v>2281</v>
          </cell>
          <cell r="H272">
            <v>2337</v>
          </cell>
          <cell r="I272">
            <v>2542</v>
          </cell>
          <cell r="J272">
            <v>2778</v>
          </cell>
          <cell r="K272">
            <v>3084</v>
          </cell>
          <cell r="L272">
            <v>3318</v>
          </cell>
          <cell r="M272">
            <v>3513</v>
          </cell>
          <cell r="N272">
            <v>3668</v>
          </cell>
          <cell r="O272">
            <v>3857</v>
          </cell>
          <cell r="P272">
            <v>3959</v>
          </cell>
          <cell r="Q272">
            <v>3916</v>
          </cell>
          <cell r="R272">
            <v>3740</v>
          </cell>
          <cell r="S272">
            <v>3578</v>
          </cell>
          <cell r="T272">
            <v>3613</v>
          </cell>
          <cell r="U272">
            <v>3448</v>
          </cell>
          <cell r="V272">
            <v>3237</v>
          </cell>
          <cell r="W272">
            <v>2881</v>
          </cell>
          <cell r="X272">
            <v>2629</v>
          </cell>
          <cell r="Y272">
            <v>2420</v>
          </cell>
        </row>
        <row r="273">
          <cell r="A273">
            <v>43737</v>
          </cell>
          <cell r="B273">
            <v>2279</v>
          </cell>
          <cell r="C273">
            <v>2223</v>
          </cell>
          <cell r="D273">
            <v>2158</v>
          </cell>
          <cell r="E273">
            <v>2123</v>
          </cell>
          <cell r="F273">
            <v>2139</v>
          </cell>
          <cell r="G273">
            <v>2165</v>
          </cell>
          <cell r="H273">
            <v>2174</v>
          </cell>
          <cell r="I273">
            <v>2272</v>
          </cell>
          <cell r="J273">
            <v>2441</v>
          </cell>
          <cell r="K273">
            <v>2623</v>
          </cell>
          <cell r="L273">
            <v>2796</v>
          </cell>
          <cell r="M273">
            <v>3063</v>
          </cell>
          <cell r="N273">
            <v>3286</v>
          </cell>
          <cell r="O273">
            <v>3456</v>
          </cell>
          <cell r="P273">
            <v>3575</v>
          </cell>
          <cell r="Q273">
            <v>3560</v>
          </cell>
          <cell r="R273">
            <v>3499</v>
          </cell>
          <cell r="S273">
            <v>3379</v>
          </cell>
          <cell r="T273">
            <v>3495</v>
          </cell>
          <cell r="U273">
            <v>3362</v>
          </cell>
          <cell r="V273">
            <v>3135</v>
          </cell>
          <cell r="W273">
            <v>2773</v>
          </cell>
          <cell r="X273">
            <v>2517</v>
          </cell>
          <cell r="Y273">
            <v>2340</v>
          </cell>
        </row>
        <row r="274">
          <cell r="A274">
            <v>43738</v>
          </cell>
          <cell r="B274">
            <v>2237</v>
          </cell>
          <cell r="C274">
            <v>2191</v>
          </cell>
          <cell r="D274">
            <v>2158</v>
          </cell>
          <cell r="E274">
            <v>2185</v>
          </cell>
          <cell r="F274">
            <v>2268</v>
          </cell>
          <cell r="G274">
            <v>2470</v>
          </cell>
          <cell r="H274">
            <v>2601</v>
          </cell>
          <cell r="I274">
            <v>2829</v>
          </cell>
          <cell r="J274">
            <v>3155</v>
          </cell>
          <cell r="K274">
            <v>3400</v>
          </cell>
          <cell r="L274">
            <v>3620</v>
          </cell>
          <cell r="M274">
            <v>3873</v>
          </cell>
          <cell r="N274">
            <v>4152</v>
          </cell>
          <cell r="O274">
            <v>4397</v>
          </cell>
          <cell r="P274">
            <v>4563</v>
          </cell>
          <cell r="Q274">
            <v>4484</v>
          </cell>
          <cell r="R274">
            <v>4197</v>
          </cell>
          <cell r="S274">
            <v>3886</v>
          </cell>
          <cell r="T274">
            <v>3929</v>
          </cell>
          <cell r="U274">
            <v>3698</v>
          </cell>
          <cell r="V274">
            <v>3381</v>
          </cell>
          <cell r="W274">
            <v>2976</v>
          </cell>
          <cell r="X274">
            <v>2632</v>
          </cell>
          <cell r="Y274">
            <v>2401</v>
          </cell>
        </row>
        <row r="275">
          <cell r="A275">
            <v>43739</v>
          </cell>
          <cell r="B275">
            <v>2268</v>
          </cell>
          <cell r="C275">
            <v>2195</v>
          </cell>
          <cell r="D275">
            <v>2175</v>
          </cell>
          <cell r="E275">
            <v>2187</v>
          </cell>
          <cell r="F275">
            <v>2278</v>
          </cell>
          <cell r="G275">
            <v>2524</v>
          </cell>
          <cell r="H275">
            <v>2693</v>
          </cell>
          <cell r="I275">
            <v>2967</v>
          </cell>
          <cell r="J275">
            <v>3360</v>
          </cell>
          <cell r="K275">
            <v>3663</v>
          </cell>
          <cell r="L275">
            <v>3990</v>
          </cell>
          <cell r="M275">
            <v>4194</v>
          </cell>
          <cell r="N275">
            <v>4375</v>
          </cell>
          <cell r="O275">
            <v>4520</v>
          </cell>
          <cell r="P275">
            <v>4535</v>
          </cell>
          <cell r="Q275">
            <v>4505</v>
          </cell>
          <cell r="R275">
            <v>4321</v>
          </cell>
          <cell r="S275">
            <v>4083</v>
          </cell>
          <cell r="T275">
            <v>4167</v>
          </cell>
          <cell r="U275">
            <v>3895</v>
          </cell>
          <cell r="V275">
            <v>3451</v>
          </cell>
          <cell r="W275">
            <v>2878</v>
          </cell>
          <cell r="X275">
            <v>2560</v>
          </cell>
          <cell r="Y275">
            <v>2353</v>
          </cell>
        </row>
        <row r="276">
          <cell r="A276">
            <v>43740</v>
          </cell>
          <cell r="B276">
            <v>2219</v>
          </cell>
          <cell r="C276">
            <v>2175</v>
          </cell>
          <cell r="D276">
            <v>2156</v>
          </cell>
          <cell r="E276">
            <v>2163</v>
          </cell>
          <cell r="F276">
            <v>2237</v>
          </cell>
          <cell r="G276">
            <v>2484</v>
          </cell>
          <cell r="H276">
            <v>2662</v>
          </cell>
          <cell r="I276">
            <v>2857</v>
          </cell>
          <cell r="J276">
            <v>3173</v>
          </cell>
          <cell r="K276">
            <v>3448</v>
          </cell>
          <cell r="L276">
            <v>3696</v>
          </cell>
          <cell r="M276">
            <v>3906</v>
          </cell>
          <cell r="N276">
            <v>4116</v>
          </cell>
          <cell r="O276">
            <v>4263</v>
          </cell>
          <cell r="P276">
            <v>4331</v>
          </cell>
          <cell r="Q276">
            <v>4250</v>
          </cell>
          <cell r="R276">
            <v>4059</v>
          </cell>
          <cell r="S276">
            <v>3846</v>
          </cell>
          <cell r="T276">
            <v>3957</v>
          </cell>
          <cell r="U276">
            <v>3699</v>
          </cell>
          <cell r="V276">
            <v>3271</v>
          </cell>
          <cell r="W276">
            <v>2763</v>
          </cell>
          <cell r="X276">
            <v>2490</v>
          </cell>
          <cell r="Y276">
            <v>2294</v>
          </cell>
        </row>
        <row r="277">
          <cell r="A277">
            <v>43741</v>
          </cell>
          <cell r="B277">
            <v>2195</v>
          </cell>
          <cell r="C277">
            <v>2156</v>
          </cell>
          <cell r="D277">
            <v>2145</v>
          </cell>
          <cell r="E277">
            <v>2155</v>
          </cell>
          <cell r="F277">
            <v>2213</v>
          </cell>
          <cell r="G277">
            <v>2448</v>
          </cell>
          <cell r="H277">
            <v>2605</v>
          </cell>
          <cell r="I277">
            <v>2783</v>
          </cell>
          <cell r="J277">
            <v>3078</v>
          </cell>
          <cell r="K277">
            <v>3367</v>
          </cell>
          <cell r="L277">
            <v>3590</v>
          </cell>
          <cell r="M277">
            <v>3784</v>
          </cell>
          <cell r="N277">
            <v>4018</v>
          </cell>
          <cell r="O277">
            <v>4149</v>
          </cell>
          <cell r="P277">
            <v>4237</v>
          </cell>
          <cell r="Q277">
            <v>4185</v>
          </cell>
          <cell r="R277">
            <v>4011</v>
          </cell>
          <cell r="S277">
            <v>3771</v>
          </cell>
          <cell r="T277">
            <v>3902</v>
          </cell>
          <cell r="U277">
            <v>3622</v>
          </cell>
          <cell r="V277">
            <v>3242</v>
          </cell>
          <cell r="W277">
            <v>2753</v>
          </cell>
          <cell r="X277">
            <v>2473</v>
          </cell>
          <cell r="Y277">
            <v>2289</v>
          </cell>
        </row>
        <row r="278">
          <cell r="A278">
            <v>43742</v>
          </cell>
          <cell r="B278">
            <v>2195</v>
          </cell>
          <cell r="C278">
            <v>2156</v>
          </cell>
          <cell r="D278">
            <v>2145</v>
          </cell>
          <cell r="E278">
            <v>2155</v>
          </cell>
          <cell r="F278">
            <v>2201</v>
          </cell>
          <cell r="G278">
            <v>2419</v>
          </cell>
          <cell r="H278">
            <v>2556</v>
          </cell>
          <cell r="I278">
            <v>2738</v>
          </cell>
          <cell r="J278">
            <v>3035</v>
          </cell>
          <cell r="K278">
            <v>3380</v>
          </cell>
          <cell r="L278">
            <v>3626</v>
          </cell>
          <cell r="M278">
            <v>3833</v>
          </cell>
          <cell r="N278">
            <v>4143</v>
          </cell>
          <cell r="O278">
            <v>4335</v>
          </cell>
          <cell r="P278">
            <v>4445</v>
          </cell>
          <cell r="Q278">
            <v>4386</v>
          </cell>
          <cell r="R278">
            <v>4163</v>
          </cell>
          <cell r="S278">
            <v>3872</v>
          </cell>
          <cell r="T278">
            <v>3883</v>
          </cell>
          <cell r="U278">
            <v>3580</v>
          </cell>
          <cell r="V278">
            <v>3239</v>
          </cell>
          <cell r="W278">
            <v>2794</v>
          </cell>
          <cell r="X278">
            <v>2531</v>
          </cell>
          <cell r="Y278">
            <v>2346</v>
          </cell>
        </row>
        <row r="279">
          <cell r="A279">
            <v>43743</v>
          </cell>
          <cell r="B279">
            <v>2218</v>
          </cell>
          <cell r="C279">
            <v>2174</v>
          </cell>
          <cell r="D279">
            <v>2153</v>
          </cell>
          <cell r="E279">
            <v>2145</v>
          </cell>
          <cell r="F279">
            <v>2156</v>
          </cell>
          <cell r="G279">
            <v>2195</v>
          </cell>
          <cell r="H279">
            <v>2228</v>
          </cell>
          <cell r="I279">
            <v>2391</v>
          </cell>
          <cell r="J279">
            <v>2590</v>
          </cell>
          <cell r="K279">
            <v>2765</v>
          </cell>
          <cell r="L279">
            <v>2986</v>
          </cell>
          <cell r="M279">
            <v>3214</v>
          </cell>
          <cell r="N279">
            <v>3429</v>
          </cell>
          <cell r="O279">
            <v>3616</v>
          </cell>
          <cell r="P279">
            <v>3753</v>
          </cell>
          <cell r="Q279">
            <v>3740</v>
          </cell>
          <cell r="R279">
            <v>3560</v>
          </cell>
          <cell r="S279">
            <v>3468</v>
          </cell>
          <cell r="T279">
            <v>3534</v>
          </cell>
          <cell r="U279">
            <v>3288</v>
          </cell>
          <cell r="V279">
            <v>2968</v>
          </cell>
          <cell r="W279">
            <v>2692</v>
          </cell>
          <cell r="X279">
            <v>2486</v>
          </cell>
          <cell r="Y279">
            <v>2316</v>
          </cell>
        </row>
        <row r="280">
          <cell r="A280">
            <v>43744</v>
          </cell>
          <cell r="B280">
            <v>2204</v>
          </cell>
          <cell r="C280">
            <v>2157</v>
          </cell>
          <cell r="D280">
            <v>2138</v>
          </cell>
          <cell r="E280">
            <v>2116</v>
          </cell>
          <cell r="F280">
            <v>2125</v>
          </cell>
          <cell r="G280">
            <v>2145</v>
          </cell>
          <cell r="H280">
            <v>2145</v>
          </cell>
          <cell r="I280">
            <v>2199</v>
          </cell>
          <cell r="J280">
            <v>2334</v>
          </cell>
          <cell r="K280">
            <v>2477</v>
          </cell>
          <cell r="L280">
            <v>2614</v>
          </cell>
          <cell r="M280">
            <v>2734</v>
          </cell>
          <cell r="N280">
            <v>2889</v>
          </cell>
          <cell r="O280">
            <v>3115</v>
          </cell>
          <cell r="P280">
            <v>3262</v>
          </cell>
          <cell r="Q280">
            <v>3294</v>
          </cell>
          <cell r="R280">
            <v>3216</v>
          </cell>
          <cell r="S280">
            <v>3260</v>
          </cell>
          <cell r="T280">
            <v>3409</v>
          </cell>
          <cell r="U280">
            <v>3226</v>
          </cell>
          <cell r="V280">
            <v>2923</v>
          </cell>
          <cell r="W280">
            <v>2635</v>
          </cell>
          <cell r="X280">
            <v>2416</v>
          </cell>
          <cell r="Y280">
            <v>2260</v>
          </cell>
        </row>
        <row r="281">
          <cell r="A281">
            <v>43745</v>
          </cell>
          <cell r="B281">
            <v>2175</v>
          </cell>
          <cell r="C281">
            <v>2153</v>
          </cell>
          <cell r="D281">
            <v>2136</v>
          </cell>
          <cell r="E281">
            <v>2152</v>
          </cell>
          <cell r="F281">
            <v>2195</v>
          </cell>
          <cell r="G281">
            <v>2365</v>
          </cell>
          <cell r="H281">
            <v>2484</v>
          </cell>
          <cell r="I281">
            <v>2670</v>
          </cell>
          <cell r="J281">
            <v>2880</v>
          </cell>
          <cell r="K281">
            <v>3196</v>
          </cell>
          <cell r="L281">
            <v>3459</v>
          </cell>
          <cell r="M281">
            <v>3693</v>
          </cell>
          <cell r="N281">
            <v>3986</v>
          </cell>
          <cell r="O281">
            <v>4181</v>
          </cell>
          <cell r="P281">
            <v>4279</v>
          </cell>
          <cell r="Q281">
            <v>4229</v>
          </cell>
          <cell r="R281">
            <v>4003</v>
          </cell>
          <cell r="S281">
            <v>3796</v>
          </cell>
          <cell r="T281">
            <v>3858</v>
          </cell>
          <cell r="U281">
            <v>3575</v>
          </cell>
          <cell r="V281">
            <v>3210</v>
          </cell>
          <cell r="W281">
            <v>2735</v>
          </cell>
          <cell r="X281">
            <v>2470</v>
          </cell>
          <cell r="Y281">
            <v>2289</v>
          </cell>
        </row>
        <row r="282">
          <cell r="A282">
            <v>43746</v>
          </cell>
          <cell r="B282">
            <v>2192</v>
          </cell>
          <cell r="C282">
            <v>2156</v>
          </cell>
          <cell r="D282">
            <v>2144</v>
          </cell>
          <cell r="E282">
            <v>2153</v>
          </cell>
          <cell r="F282">
            <v>2201</v>
          </cell>
          <cell r="G282">
            <v>2424</v>
          </cell>
          <cell r="H282">
            <v>2567</v>
          </cell>
          <cell r="I282">
            <v>2741</v>
          </cell>
          <cell r="J282">
            <v>2997</v>
          </cell>
          <cell r="K282">
            <v>3291</v>
          </cell>
          <cell r="L282">
            <v>3530</v>
          </cell>
          <cell r="M282">
            <v>3703</v>
          </cell>
          <cell r="N282">
            <v>3927</v>
          </cell>
          <cell r="O282">
            <v>4121</v>
          </cell>
          <cell r="P282">
            <v>4232</v>
          </cell>
          <cell r="Q282">
            <v>4154</v>
          </cell>
          <cell r="R282">
            <v>3933</v>
          </cell>
          <cell r="S282">
            <v>3719</v>
          </cell>
          <cell r="T282">
            <v>3760</v>
          </cell>
          <cell r="U282">
            <v>3518</v>
          </cell>
          <cell r="V282">
            <v>3137</v>
          </cell>
          <cell r="W282">
            <v>2715</v>
          </cell>
          <cell r="X282">
            <v>2464</v>
          </cell>
          <cell r="Y282">
            <v>2289</v>
          </cell>
        </row>
        <row r="283">
          <cell r="A283">
            <v>43747</v>
          </cell>
          <cell r="B283">
            <v>2195</v>
          </cell>
          <cell r="C283">
            <v>2156</v>
          </cell>
          <cell r="D283">
            <v>2145</v>
          </cell>
          <cell r="E283">
            <v>2155</v>
          </cell>
          <cell r="F283">
            <v>2205</v>
          </cell>
          <cell r="G283">
            <v>2407</v>
          </cell>
          <cell r="H283">
            <v>2553</v>
          </cell>
          <cell r="I283">
            <v>2715</v>
          </cell>
          <cell r="J283">
            <v>2953</v>
          </cell>
          <cell r="K283">
            <v>3276</v>
          </cell>
          <cell r="L283">
            <v>3494</v>
          </cell>
          <cell r="M283">
            <v>3674</v>
          </cell>
          <cell r="N283">
            <v>3916</v>
          </cell>
          <cell r="O283">
            <v>4080</v>
          </cell>
          <cell r="P283">
            <v>4176</v>
          </cell>
          <cell r="Q283">
            <v>4139</v>
          </cell>
          <cell r="R283">
            <v>3941</v>
          </cell>
          <cell r="S283">
            <v>3787</v>
          </cell>
          <cell r="T283">
            <v>3827</v>
          </cell>
          <cell r="U283">
            <v>3557</v>
          </cell>
          <cell r="V283">
            <v>3181</v>
          </cell>
          <cell r="W283">
            <v>2730</v>
          </cell>
          <cell r="X283">
            <v>2485</v>
          </cell>
          <cell r="Y283">
            <v>2295</v>
          </cell>
        </row>
        <row r="284">
          <cell r="A284">
            <v>43748</v>
          </cell>
          <cell r="B284">
            <v>2201</v>
          </cell>
          <cell r="C284">
            <v>2162</v>
          </cell>
          <cell r="D284">
            <v>2155</v>
          </cell>
          <cell r="E284">
            <v>2156</v>
          </cell>
          <cell r="F284">
            <v>2213</v>
          </cell>
          <cell r="G284">
            <v>2441</v>
          </cell>
          <cell r="H284">
            <v>2577</v>
          </cell>
          <cell r="I284">
            <v>2743</v>
          </cell>
          <cell r="J284">
            <v>3001</v>
          </cell>
          <cell r="K284">
            <v>3330</v>
          </cell>
          <cell r="L284">
            <v>3603</v>
          </cell>
          <cell r="M284">
            <v>3855</v>
          </cell>
          <cell r="N284">
            <v>4097</v>
          </cell>
          <cell r="O284">
            <v>4269</v>
          </cell>
          <cell r="P284">
            <v>4353</v>
          </cell>
          <cell r="Q284">
            <v>4305</v>
          </cell>
          <cell r="R284">
            <v>4076</v>
          </cell>
          <cell r="S284">
            <v>3899</v>
          </cell>
          <cell r="T284">
            <v>3929</v>
          </cell>
          <cell r="U284">
            <v>3637</v>
          </cell>
          <cell r="V284">
            <v>3237</v>
          </cell>
          <cell r="W284">
            <v>2781</v>
          </cell>
          <cell r="X284">
            <v>2514</v>
          </cell>
          <cell r="Y284">
            <v>2318</v>
          </cell>
        </row>
        <row r="285">
          <cell r="A285">
            <v>43749</v>
          </cell>
          <cell r="B285">
            <v>2213</v>
          </cell>
          <cell r="C285">
            <v>2171</v>
          </cell>
          <cell r="D285">
            <v>2156</v>
          </cell>
          <cell r="E285">
            <v>2156</v>
          </cell>
          <cell r="F285">
            <v>2218</v>
          </cell>
          <cell r="G285">
            <v>2443</v>
          </cell>
          <cell r="H285">
            <v>2596</v>
          </cell>
          <cell r="I285">
            <v>2769</v>
          </cell>
          <cell r="J285">
            <v>3068</v>
          </cell>
          <cell r="K285">
            <v>3384</v>
          </cell>
          <cell r="L285">
            <v>3641</v>
          </cell>
          <cell r="M285">
            <v>3876</v>
          </cell>
          <cell r="N285">
            <v>4066</v>
          </cell>
          <cell r="O285">
            <v>4213</v>
          </cell>
          <cell r="P285">
            <v>4295</v>
          </cell>
          <cell r="Q285">
            <v>4218</v>
          </cell>
          <cell r="R285">
            <v>4001</v>
          </cell>
          <cell r="S285">
            <v>3812</v>
          </cell>
          <cell r="T285">
            <v>3792</v>
          </cell>
          <cell r="U285">
            <v>3497</v>
          </cell>
          <cell r="V285">
            <v>3150</v>
          </cell>
          <cell r="W285">
            <v>2750</v>
          </cell>
          <cell r="X285">
            <v>2524</v>
          </cell>
          <cell r="Y285">
            <v>2337</v>
          </cell>
        </row>
        <row r="286">
          <cell r="A286">
            <v>43750</v>
          </cell>
          <cell r="B286">
            <v>2221</v>
          </cell>
          <cell r="C286">
            <v>2175</v>
          </cell>
          <cell r="D286">
            <v>2155</v>
          </cell>
          <cell r="E286">
            <v>2153</v>
          </cell>
          <cell r="F286">
            <v>2159</v>
          </cell>
          <cell r="G286">
            <v>2213</v>
          </cell>
          <cell r="H286">
            <v>2265</v>
          </cell>
          <cell r="I286">
            <v>2417</v>
          </cell>
          <cell r="J286">
            <v>2584</v>
          </cell>
          <cell r="K286">
            <v>2749</v>
          </cell>
          <cell r="L286">
            <v>2885</v>
          </cell>
          <cell r="M286">
            <v>3020</v>
          </cell>
          <cell r="N286">
            <v>3121</v>
          </cell>
          <cell r="O286">
            <v>3231</v>
          </cell>
          <cell r="P286">
            <v>3300</v>
          </cell>
          <cell r="Q286">
            <v>3295</v>
          </cell>
          <cell r="R286">
            <v>3170</v>
          </cell>
          <cell r="S286">
            <v>3232</v>
          </cell>
          <cell r="T286">
            <v>3303</v>
          </cell>
          <cell r="U286">
            <v>3108</v>
          </cell>
          <cell r="V286">
            <v>2859</v>
          </cell>
          <cell r="W286">
            <v>2624</v>
          </cell>
          <cell r="X286">
            <v>2456</v>
          </cell>
          <cell r="Y286">
            <v>2293</v>
          </cell>
        </row>
        <row r="287">
          <cell r="A287">
            <v>43751</v>
          </cell>
          <cell r="B287">
            <v>2196</v>
          </cell>
          <cell r="C287">
            <v>2156</v>
          </cell>
          <cell r="D287">
            <v>2138</v>
          </cell>
          <cell r="E287">
            <v>2119</v>
          </cell>
          <cell r="F287">
            <v>2132</v>
          </cell>
          <cell r="G287">
            <v>2156</v>
          </cell>
          <cell r="H287">
            <v>2156</v>
          </cell>
          <cell r="I287">
            <v>2218</v>
          </cell>
          <cell r="J287">
            <v>2365</v>
          </cell>
          <cell r="K287">
            <v>2519</v>
          </cell>
          <cell r="L287">
            <v>2644</v>
          </cell>
          <cell r="M287">
            <v>2760</v>
          </cell>
          <cell r="N287">
            <v>2886</v>
          </cell>
          <cell r="O287">
            <v>3065</v>
          </cell>
          <cell r="P287">
            <v>3154</v>
          </cell>
          <cell r="Q287">
            <v>3186</v>
          </cell>
          <cell r="R287">
            <v>3142</v>
          </cell>
          <cell r="S287">
            <v>3259</v>
          </cell>
          <cell r="T287">
            <v>3387</v>
          </cell>
          <cell r="U287">
            <v>3189</v>
          </cell>
          <cell r="V287">
            <v>2881</v>
          </cell>
          <cell r="W287">
            <v>2616</v>
          </cell>
          <cell r="X287">
            <v>2423</v>
          </cell>
          <cell r="Y287">
            <v>2257</v>
          </cell>
        </row>
        <row r="288">
          <cell r="A288">
            <v>43752</v>
          </cell>
          <cell r="B288">
            <v>2182</v>
          </cell>
          <cell r="C288">
            <v>2156</v>
          </cell>
          <cell r="D288">
            <v>2144</v>
          </cell>
          <cell r="E288">
            <v>2156</v>
          </cell>
          <cell r="F288">
            <v>2203</v>
          </cell>
          <cell r="G288">
            <v>2401</v>
          </cell>
          <cell r="H288">
            <v>2526</v>
          </cell>
          <cell r="I288">
            <v>2717</v>
          </cell>
          <cell r="J288">
            <v>3003</v>
          </cell>
          <cell r="K288">
            <v>3334</v>
          </cell>
          <cell r="L288">
            <v>3570</v>
          </cell>
          <cell r="M288">
            <v>3844</v>
          </cell>
          <cell r="N288">
            <v>4109</v>
          </cell>
          <cell r="O288">
            <v>4300</v>
          </cell>
          <cell r="P288">
            <v>4368</v>
          </cell>
          <cell r="Q288">
            <v>4342</v>
          </cell>
          <cell r="R288">
            <v>4128</v>
          </cell>
          <cell r="S288">
            <v>4050</v>
          </cell>
          <cell r="T288">
            <v>4040</v>
          </cell>
          <cell r="U288">
            <v>3748</v>
          </cell>
          <cell r="V288">
            <v>3357</v>
          </cell>
          <cell r="W288">
            <v>2821</v>
          </cell>
          <cell r="X288">
            <v>2543</v>
          </cell>
          <cell r="Y288">
            <v>2345</v>
          </cell>
        </row>
        <row r="289">
          <cell r="A289">
            <v>43753</v>
          </cell>
          <cell r="B289">
            <v>2241</v>
          </cell>
          <cell r="C289">
            <v>2187</v>
          </cell>
          <cell r="D289">
            <v>2166</v>
          </cell>
          <cell r="E289">
            <v>2175</v>
          </cell>
          <cell r="F289">
            <v>2246</v>
          </cell>
          <cell r="G289">
            <v>2484</v>
          </cell>
          <cell r="H289">
            <v>2663</v>
          </cell>
          <cell r="I289">
            <v>2842</v>
          </cell>
          <cell r="J289">
            <v>3188</v>
          </cell>
          <cell r="K289">
            <v>3509</v>
          </cell>
          <cell r="L289">
            <v>3778</v>
          </cell>
          <cell r="M289">
            <v>4026</v>
          </cell>
          <cell r="N289">
            <v>4257</v>
          </cell>
          <cell r="O289">
            <v>4400</v>
          </cell>
          <cell r="P289">
            <v>4490</v>
          </cell>
          <cell r="Q289">
            <v>4430</v>
          </cell>
          <cell r="R289">
            <v>4188</v>
          </cell>
          <cell r="S289">
            <v>4062</v>
          </cell>
          <cell r="T289">
            <v>4044</v>
          </cell>
          <cell r="U289">
            <v>3732</v>
          </cell>
          <cell r="V289">
            <v>3341</v>
          </cell>
          <cell r="W289">
            <v>2810</v>
          </cell>
          <cell r="X289">
            <v>2545</v>
          </cell>
          <cell r="Y289">
            <v>2333</v>
          </cell>
        </row>
        <row r="290">
          <cell r="A290">
            <v>43754</v>
          </cell>
          <cell r="B290">
            <v>2218</v>
          </cell>
          <cell r="C290">
            <v>2175</v>
          </cell>
          <cell r="D290">
            <v>2156</v>
          </cell>
          <cell r="E290">
            <v>2166</v>
          </cell>
          <cell r="F290">
            <v>2234</v>
          </cell>
          <cell r="G290">
            <v>2475</v>
          </cell>
          <cell r="H290">
            <v>2640</v>
          </cell>
          <cell r="I290">
            <v>2827</v>
          </cell>
          <cell r="J290">
            <v>3164</v>
          </cell>
          <cell r="K290">
            <v>3476</v>
          </cell>
          <cell r="L290">
            <v>3746</v>
          </cell>
          <cell r="M290">
            <v>3994</v>
          </cell>
          <cell r="N290">
            <v>4242</v>
          </cell>
          <cell r="O290">
            <v>4415</v>
          </cell>
          <cell r="P290">
            <v>4475</v>
          </cell>
          <cell r="Q290">
            <v>4460</v>
          </cell>
          <cell r="R290">
            <v>4221</v>
          </cell>
          <cell r="S290">
            <v>4088</v>
          </cell>
          <cell r="T290">
            <v>4035</v>
          </cell>
          <cell r="U290">
            <v>3726</v>
          </cell>
          <cell r="V290">
            <v>3351</v>
          </cell>
          <cell r="W290">
            <v>2815</v>
          </cell>
          <cell r="X290">
            <v>2529</v>
          </cell>
          <cell r="Y290">
            <v>2341</v>
          </cell>
        </row>
        <row r="291">
          <cell r="A291">
            <v>43755</v>
          </cell>
          <cell r="B291">
            <v>2225</v>
          </cell>
          <cell r="C291">
            <v>2178</v>
          </cell>
          <cell r="D291">
            <v>2156</v>
          </cell>
          <cell r="E291">
            <v>2166</v>
          </cell>
          <cell r="F291">
            <v>2244</v>
          </cell>
          <cell r="G291">
            <v>2487</v>
          </cell>
          <cell r="H291">
            <v>2664</v>
          </cell>
          <cell r="I291">
            <v>2851</v>
          </cell>
          <cell r="J291">
            <v>3158</v>
          </cell>
          <cell r="K291">
            <v>3444</v>
          </cell>
          <cell r="L291">
            <v>3680</v>
          </cell>
          <cell r="M291">
            <v>3885</v>
          </cell>
          <cell r="N291">
            <v>4054</v>
          </cell>
          <cell r="O291">
            <v>4159</v>
          </cell>
          <cell r="P291">
            <v>4206</v>
          </cell>
          <cell r="Q291">
            <v>4125</v>
          </cell>
          <cell r="R291">
            <v>3866</v>
          </cell>
          <cell r="S291">
            <v>3816</v>
          </cell>
          <cell r="T291">
            <v>3807</v>
          </cell>
          <cell r="U291">
            <v>3544</v>
          </cell>
          <cell r="V291">
            <v>3183</v>
          </cell>
          <cell r="W291">
            <v>2735</v>
          </cell>
          <cell r="X291">
            <v>2494</v>
          </cell>
          <cell r="Y291">
            <v>2300</v>
          </cell>
        </row>
        <row r="292">
          <cell r="A292">
            <v>43756</v>
          </cell>
          <cell r="B292">
            <v>2201</v>
          </cell>
          <cell r="C292">
            <v>2162</v>
          </cell>
          <cell r="D292">
            <v>2153</v>
          </cell>
          <cell r="E292">
            <v>2156</v>
          </cell>
          <cell r="F292">
            <v>2205</v>
          </cell>
          <cell r="G292">
            <v>2443</v>
          </cell>
          <cell r="H292">
            <v>2592</v>
          </cell>
          <cell r="I292">
            <v>2773</v>
          </cell>
          <cell r="J292">
            <v>3055</v>
          </cell>
          <cell r="K292">
            <v>3340</v>
          </cell>
          <cell r="L292">
            <v>3554</v>
          </cell>
          <cell r="M292">
            <v>3671</v>
          </cell>
          <cell r="N292">
            <v>3825</v>
          </cell>
          <cell r="O292">
            <v>3965</v>
          </cell>
          <cell r="P292">
            <v>3973</v>
          </cell>
          <cell r="Q292">
            <v>3889</v>
          </cell>
          <cell r="R292">
            <v>3645</v>
          </cell>
          <cell r="S292">
            <v>3596</v>
          </cell>
          <cell r="T292">
            <v>3540</v>
          </cell>
          <cell r="U292">
            <v>3283</v>
          </cell>
          <cell r="V292">
            <v>2979</v>
          </cell>
          <cell r="W292">
            <v>2681</v>
          </cell>
          <cell r="X292">
            <v>2456</v>
          </cell>
          <cell r="Y292">
            <v>2292</v>
          </cell>
        </row>
        <row r="293">
          <cell r="A293">
            <v>43757</v>
          </cell>
          <cell r="B293">
            <v>2200</v>
          </cell>
          <cell r="C293">
            <v>2156</v>
          </cell>
          <cell r="D293">
            <v>2143</v>
          </cell>
          <cell r="E293">
            <v>2133</v>
          </cell>
          <cell r="F293">
            <v>2155</v>
          </cell>
          <cell r="G293">
            <v>2195</v>
          </cell>
          <cell r="H293">
            <v>2231</v>
          </cell>
          <cell r="I293">
            <v>2367</v>
          </cell>
          <cell r="J293">
            <v>2530</v>
          </cell>
          <cell r="K293">
            <v>2678</v>
          </cell>
          <cell r="L293">
            <v>2768</v>
          </cell>
          <cell r="M293">
            <v>2845</v>
          </cell>
          <cell r="N293">
            <v>2902</v>
          </cell>
          <cell r="O293">
            <v>2977</v>
          </cell>
          <cell r="P293">
            <v>3053</v>
          </cell>
          <cell r="Q293">
            <v>3040</v>
          </cell>
          <cell r="R293">
            <v>2938</v>
          </cell>
          <cell r="S293">
            <v>3091</v>
          </cell>
          <cell r="T293">
            <v>3102</v>
          </cell>
          <cell r="U293">
            <v>2904</v>
          </cell>
          <cell r="V293">
            <v>2725</v>
          </cell>
          <cell r="W293">
            <v>2555</v>
          </cell>
          <cell r="X293">
            <v>2379</v>
          </cell>
          <cell r="Y293">
            <v>2231</v>
          </cell>
        </row>
        <row r="294">
          <cell r="A294">
            <v>43758</v>
          </cell>
          <cell r="B294">
            <v>2168</v>
          </cell>
          <cell r="C294">
            <v>2140</v>
          </cell>
          <cell r="D294">
            <v>2086</v>
          </cell>
          <cell r="E294">
            <v>2054</v>
          </cell>
          <cell r="F294">
            <v>2084</v>
          </cell>
          <cell r="G294">
            <v>2136</v>
          </cell>
          <cell r="H294">
            <v>2144</v>
          </cell>
          <cell r="I294">
            <v>2188</v>
          </cell>
          <cell r="J294">
            <v>2284</v>
          </cell>
          <cell r="K294">
            <v>2402</v>
          </cell>
          <cell r="L294">
            <v>2488</v>
          </cell>
          <cell r="M294">
            <v>2554</v>
          </cell>
          <cell r="N294">
            <v>2625</v>
          </cell>
          <cell r="O294">
            <v>2702</v>
          </cell>
          <cell r="P294">
            <v>2745</v>
          </cell>
          <cell r="Q294">
            <v>2757</v>
          </cell>
          <cell r="R294">
            <v>2740</v>
          </cell>
          <cell r="S294">
            <v>2933</v>
          </cell>
          <cell r="T294">
            <v>3022</v>
          </cell>
          <cell r="U294">
            <v>2884</v>
          </cell>
          <cell r="V294">
            <v>2710</v>
          </cell>
          <cell r="W294">
            <v>2517</v>
          </cell>
          <cell r="X294">
            <v>2329</v>
          </cell>
          <cell r="Y294">
            <v>2201</v>
          </cell>
        </row>
        <row r="295">
          <cell r="A295">
            <v>43759</v>
          </cell>
          <cell r="B295">
            <v>2156</v>
          </cell>
          <cell r="C295">
            <v>2133</v>
          </cell>
          <cell r="D295">
            <v>2110</v>
          </cell>
          <cell r="E295">
            <v>2140</v>
          </cell>
          <cell r="F295">
            <v>2193</v>
          </cell>
          <cell r="G295">
            <v>2392</v>
          </cell>
          <cell r="H295">
            <v>2539</v>
          </cell>
          <cell r="I295">
            <v>2697</v>
          </cell>
          <cell r="J295">
            <v>2876</v>
          </cell>
          <cell r="K295">
            <v>3128</v>
          </cell>
          <cell r="L295">
            <v>3327</v>
          </cell>
          <cell r="M295">
            <v>3490</v>
          </cell>
          <cell r="N295">
            <v>3607</v>
          </cell>
          <cell r="O295">
            <v>3705</v>
          </cell>
          <cell r="P295">
            <v>3729</v>
          </cell>
          <cell r="Q295">
            <v>3659</v>
          </cell>
          <cell r="R295">
            <v>3528</v>
          </cell>
          <cell r="S295">
            <v>3635</v>
          </cell>
          <cell r="T295">
            <v>3588</v>
          </cell>
          <cell r="U295">
            <v>3406</v>
          </cell>
          <cell r="V295">
            <v>3058</v>
          </cell>
          <cell r="W295">
            <v>2680</v>
          </cell>
          <cell r="X295">
            <v>2437</v>
          </cell>
          <cell r="Y295">
            <v>2267</v>
          </cell>
        </row>
        <row r="296">
          <cell r="A296">
            <v>43760</v>
          </cell>
          <cell r="B296">
            <v>2187</v>
          </cell>
          <cell r="C296">
            <v>2156</v>
          </cell>
          <cell r="D296">
            <v>2145</v>
          </cell>
          <cell r="E296">
            <v>2156</v>
          </cell>
          <cell r="F296">
            <v>2209</v>
          </cell>
          <cell r="G296">
            <v>2447</v>
          </cell>
          <cell r="H296">
            <v>2598</v>
          </cell>
          <cell r="I296">
            <v>2768</v>
          </cell>
          <cell r="J296">
            <v>3049</v>
          </cell>
          <cell r="K296">
            <v>3336</v>
          </cell>
          <cell r="L296">
            <v>3537</v>
          </cell>
          <cell r="M296">
            <v>3667</v>
          </cell>
          <cell r="N296">
            <v>3805</v>
          </cell>
          <cell r="O296">
            <v>3936</v>
          </cell>
          <cell r="P296">
            <v>3982</v>
          </cell>
          <cell r="Q296">
            <v>3946</v>
          </cell>
          <cell r="R296">
            <v>3737</v>
          </cell>
          <cell r="S296">
            <v>3798</v>
          </cell>
          <cell r="T296">
            <v>3766</v>
          </cell>
          <cell r="U296">
            <v>3521</v>
          </cell>
          <cell r="V296">
            <v>3161</v>
          </cell>
          <cell r="W296">
            <v>2711</v>
          </cell>
          <cell r="X296">
            <v>2463</v>
          </cell>
          <cell r="Y296">
            <v>2277</v>
          </cell>
        </row>
        <row r="297">
          <cell r="A297">
            <v>43761</v>
          </cell>
          <cell r="B297">
            <v>2192</v>
          </cell>
          <cell r="C297">
            <v>2156</v>
          </cell>
          <cell r="D297">
            <v>2138</v>
          </cell>
          <cell r="E297">
            <v>2153</v>
          </cell>
          <cell r="F297">
            <v>2199</v>
          </cell>
          <cell r="G297">
            <v>2430</v>
          </cell>
          <cell r="H297">
            <v>2573</v>
          </cell>
          <cell r="I297">
            <v>2728</v>
          </cell>
          <cell r="J297">
            <v>2982</v>
          </cell>
          <cell r="K297">
            <v>3267</v>
          </cell>
          <cell r="L297">
            <v>3479</v>
          </cell>
          <cell r="M297">
            <v>3650</v>
          </cell>
          <cell r="N297">
            <v>3837</v>
          </cell>
          <cell r="O297">
            <v>3975</v>
          </cell>
          <cell r="P297">
            <v>4023</v>
          </cell>
          <cell r="Q297">
            <v>3954</v>
          </cell>
          <cell r="R297">
            <v>3722</v>
          </cell>
          <cell r="S297">
            <v>3769</v>
          </cell>
          <cell r="T297">
            <v>3708</v>
          </cell>
          <cell r="U297">
            <v>3461</v>
          </cell>
          <cell r="V297">
            <v>3099</v>
          </cell>
          <cell r="W297">
            <v>2689</v>
          </cell>
          <cell r="X297">
            <v>2445</v>
          </cell>
          <cell r="Y297">
            <v>2267</v>
          </cell>
        </row>
        <row r="298">
          <cell r="A298">
            <v>43762</v>
          </cell>
          <cell r="B298">
            <v>2178</v>
          </cell>
          <cell r="C298">
            <v>2155</v>
          </cell>
          <cell r="D298">
            <v>2133</v>
          </cell>
          <cell r="E298">
            <v>2145</v>
          </cell>
          <cell r="F298">
            <v>2195</v>
          </cell>
          <cell r="G298">
            <v>2427</v>
          </cell>
          <cell r="H298">
            <v>2564</v>
          </cell>
          <cell r="I298">
            <v>2710</v>
          </cell>
          <cell r="J298">
            <v>2910</v>
          </cell>
          <cell r="K298">
            <v>3178</v>
          </cell>
          <cell r="L298">
            <v>3412</v>
          </cell>
          <cell r="M298">
            <v>3565</v>
          </cell>
          <cell r="N298">
            <v>3775</v>
          </cell>
          <cell r="O298">
            <v>3921</v>
          </cell>
          <cell r="P298">
            <v>3961</v>
          </cell>
          <cell r="Q298">
            <v>3869</v>
          </cell>
          <cell r="R298">
            <v>3630</v>
          </cell>
          <cell r="S298">
            <v>3684</v>
          </cell>
          <cell r="T298">
            <v>3593</v>
          </cell>
          <cell r="U298">
            <v>3374</v>
          </cell>
          <cell r="V298">
            <v>2973</v>
          </cell>
          <cell r="W298">
            <v>2642</v>
          </cell>
          <cell r="X298">
            <v>2417</v>
          </cell>
          <cell r="Y298">
            <v>2237</v>
          </cell>
        </row>
        <row r="299">
          <cell r="A299">
            <v>43763</v>
          </cell>
          <cell r="B299">
            <v>2175</v>
          </cell>
          <cell r="C299">
            <v>2145</v>
          </cell>
          <cell r="D299">
            <v>2116</v>
          </cell>
          <cell r="E299">
            <v>2133</v>
          </cell>
          <cell r="F299">
            <v>2182</v>
          </cell>
          <cell r="G299">
            <v>2394</v>
          </cell>
          <cell r="H299">
            <v>2542</v>
          </cell>
          <cell r="I299">
            <v>2689</v>
          </cell>
          <cell r="J299">
            <v>2875</v>
          </cell>
          <cell r="K299">
            <v>3134</v>
          </cell>
          <cell r="L299">
            <v>3356</v>
          </cell>
          <cell r="M299">
            <v>3505</v>
          </cell>
          <cell r="N299">
            <v>3688</v>
          </cell>
          <cell r="O299">
            <v>3840</v>
          </cell>
          <cell r="P299">
            <v>3912</v>
          </cell>
          <cell r="Q299">
            <v>3850</v>
          </cell>
          <cell r="R299">
            <v>3610</v>
          </cell>
          <cell r="S299">
            <v>3601</v>
          </cell>
          <cell r="T299">
            <v>3513</v>
          </cell>
          <cell r="U299">
            <v>3250</v>
          </cell>
          <cell r="V299">
            <v>2920</v>
          </cell>
          <cell r="W299">
            <v>2647</v>
          </cell>
          <cell r="X299">
            <v>2437</v>
          </cell>
          <cell r="Y299">
            <v>2265</v>
          </cell>
        </row>
        <row r="300">
          <cell r="A300">
            <v>43764</v>
          </cell>
          <cell r="B300">
            <v>2176</v>
          </cell>
          <cell r="C300">
            <v>2145</v>
          </cell>
          <cell r="D300">
            <v>2104</v>
          </cell>
          <cell r="E300">
            <v>2086</v>
          </cell>
          <cell r="F300">
            <v>2133</v>
          </cell>
          <cell r="G300">
            <v>2175</v>
          </cell>
          <cell r="H300">
            <v>2209</v>
          </cell>
          <cell r="I300">
            <v>2324</v>
          </cell>
          <cell r="J300">
            <v>2482</v>
          </cell>
          <cell r="K300">
            <v>2628</v>
          </cell>
          <cell r="L300">
            <v>2729</v>
          </cell>
          <cell r="M300">
            <v>2829</v>
          </cell>
          <cell r="N300">
            <v>2907</v>
          </cell>
          <cell r="O300">
            <v>3007</v>
          </cell>
          <cell r="P300">
            <v>3060</v>
          </cell>
          <cell r="Q300">
            <v>3016</v>
          </cell>
          <cell r="R300">
            <v>2947</v>
          </cell>
          <cell r="S300">
            <v>3166</v>
          </cell>
          <cell r="T300">
            <v>3126</v>
          </cell>
          <cell r="U300">
            <v>2911</v>
          </cell>
          <cell r="V300">
            <v>2724</v>
          </cell>
          <cell r="W300">
            <v>2527</v>
          </cell>
          <cell r="X300">
            <v>2358</v>
          </cell>
          <cell r="Y300">
            <v>2213</v>
          </cell>
        </row>
        <row r="301">
          <cell r="A301">
            <v>43765</v>
          </cell>
          <cell r="B301">
            <v>2156</v>
          </cell>
          <cell r="C301">
            <v>2119</v>
          </cell>
          <cell r="D301">
            <v>2045</v>
          </cell>
          <cell r="E301">
            <v>2028</v>
          </cell>
          <cell r="F301">
            <v>2045</v>
          </cell>
          <cell r="G301">
            <v>2119</v>
          </cell>
          <cell r="H301">
            <v>2132</v>
          </cell>
          <cell r="I301">
            <v>2168</v>
          </cell>
          <cell r="J301">
            <v>2255</v>
          </cell>
          <cell r="K301">
            <v>2358</v>
          </cell>
          <cell r="L301">
            <v>2441</v>
          </cell>
          <cell r="M301">
            <v>2484</v>
          </cell>
          <cell r="N301">
            <v>2545</v>
          </cell>
          <cell r="O301">
            <v>2593</v>
          </cell>
          <cell r="P301">
            <v>2617</v>
          </cell>
          <cell r="Q301">
            <v>2627</v>
          </cell>
          <cell r="R301">
            <v>2646</v>
          </cell>
          <cell r="S301">
            <v>2862</v>
          </cell>
          <cell r="T301">
            <v>2915</v>
          </cell>
          <cell r="U301">
            <v>2785</v>
          </cell>
          <cell r="V301">
            <v>2644</v>
          </cell>
          <cell r="W301">
            <v>2453</v>
          </cell>
          <cell r="X301">
            <v>2268</v>
          </cell>
          <cell r="Y301">
            <v>2168</v>
          </cell>
        </row>
        <row r="302">
          <cell r="A302">
            <v>43766</v>
          </cell>
          <cell r="B302">
            <v>2132</v>
          </cell>
          <cell r="C302">
            <v>2057</v>
          </cell>
          <cell r="D302">
            <v>2013</v>
          </cell>
          <cell r="E302">
            <v>2072</v>
          </cell>
          <cell r="F302">
            <v>2156</v>
          </cell>
          <cell r="G302">
            <v>2318</v>
          </cell>
          <cell r="H302">
            <v>2461</v>
          </cell>
          <cell r="I302">
            <v>2583</v>
          </cell>
          <cell r="J302">
            <v>2721</v>
          </cell>
          <cell r="K302">
            <v>2863</v>
          </cell>
          <cell r="L302">
            <v>3032</v>
          </cell>
          <cell r="M302">
            <v>3131</v>
          </cell>
          <cell r="N302">
            <v>3264</v>
          </cell>
          <cell r="O302">
            <v>3324</v>
          </cell>
          <cell r="P302">
            <v>3313</v>
          </cell>
          <cell r="Q302">
            <v>3277</v>
          </cell>
          <cell r="R302">
            <v>3155</v>
          </cell>
          <cell r="S302">
            <v>3332</v>
          </cell>
          <cell r="T302">
            <v>3228</v>
          </cell>
          <cell r="U302">
            <v>3030</v>
          </cell>
          <cell r="V302">
            <v>2771</v>
          </cell>
          <cell r="W302">
            <v>2522</v>
          </cell>
          <cell r="X302">
            <v>2316</v>
          </cell>
          <cell r="Y302">
            <v>2192</v>
          </cell>
        </row>
        <row r="303">
          <cell r="A303">
            <v>43767</v>
          </cell>
          <cell r="B303">
            <v>2153</v>
          </cell>
          <cell r="C303">
            <v>2104</v>
          </cell>
          <cell r="D303">
            <v>2029</v>
          </cell>
          <cell r="E303">
            <v>2040</v>
          </cell>
          <cell r="F303">
            <v>2162</v>
          </cell>
          <cell r="G303">
            <v>2344</v>
          </cell>
          <cell r="H303">
            <v>2510</v>
          </cell>
          <cell r="I303">
            <v>2639</v>
          </cell>
          <cell r="J303">
            <v>2779</v>
          </cell>
          <cell r="K303">
            <v>2956</v>
          </cell>
          <cell r="L303">
            <v>3107</v>
          </cell>
          <cell r="M303">
            <v>3195</v>
          </cell>
          <cell r="N303">
            <v>3269</v>
          </cell>
          <cell r="O303">
            <v>3354</v>
          </cell>
          <cell r="P303">
            <v>3321</v>
          </cell>
          <cell r="Q303">
            <v>3245</v>
          </cell>
          <cell r="R303">
            <v>3204</v>
          </cell>
          <cell r="S303">
            <v>3377</v>
          </cell>
          <cell r="T303">
            <v>3317</v>
          </cell>
          <cell r="U303">
            <v>3112</v>
          </cell>
          <cell r="V303">
            <v>2822</v>
          </cell>
          <cell r="W303">
            <v>2573</v>
          </cell>
          <cell r="X303">
            <v>2353</v>
          </cell>
          <cell r="Y303">
            <v>2204</v>
          </cell>
        </row>
        <row r="304">
          <cell r="A304">
            <v>43768</v>
          </cell>
          <cell r="B304">
            <v>2156</v>
          </cell>
          <cell r="C304">
            <v>2132</v>
          </cell>
          <cell r="D304">
            <v>2091</v>
          </cell>
          <cell r="E304">
            <v>2119</v>
          </cell>
          <cell r="F304">
            <v>2175</v>
          </cell>
          <cell r="G304">
            <v>2387</v>
          </cell>
          <cell r="H304">
            <v>2544</v>
          </cell>
          <cell r="I304">
            <v>2673</v>
          </cell>
          <cell r="J304">
            <v>2824</v>
          </cell>
          <cell r="K304">
            <v>3027</v>
          </cell>
          <cell r="L304">
            <v>3200</v>
          </cell>
          <cell r="M304">
            <v>3305</v>
          </cell>
          <cell r="N304">
            <v>3421</v>
          </cell>
          <cell r="O304">
            <v>3483</v>
          </cell>
          <cell r="P304">
            <v>3501</v>
          </cell>
          <cell r="Q304">
            <v>3440</v>
          </cell>
          <cell r="R304">
            <v>3364</v>
          </cell>
          <cell r="S304">
            <v>3474</v>
          </cell>
          <cell r="T304">
            <v>3402</v>
          </cell>
          <cell r="U304">
            <v>3192</v>
          </cell>
          <cell r="V304">
            <v>2893</v>
          </cell>
          <cell r="W304">
            <v>2598</v>
          </cell>
          <cell r="X304">
            <v>2379</v>
          </cell>
          <cell r="Y304">
            <v>2213</v>
          </cell>
        </row>
        <row r="305">
          <cell r="A305">
            <v>43769</v>
          </cell>
          <cell r="B305">
            <v>2156</v>
          </cell>
          <cell r="C305">
            <v>2132</v>
          </cell>
          <cell r="D305">
            <v>2097</v>
          </cell>
          <cell r="E305">
            <v>2119</v>
          </cell>
          <cell r="F305">
            <v>2176</v>
          </cell>
          <cell r="G305">
            <v>2389</v>
          </cell>
          <cell r="H305">
            <v>2557</v>
          </cell>
          <cell r="I305">
            <v>2690</v>
          </cell>
          <cell r="J305">
            <v>2847</v>
          </cell>
          <cell r="K305">
            <v>3087</v>
          </cell>
          <cell r="L305">
            <v>3280</v>
          </cell>
          <cell r="M305">
            <v>3389</v>
          </cell>
          <cell r="N305">
            <v>3525</v>
          </cell>
          <cell r="O305">
            <v>3620</v>
          </cell>
          <cell r="P305">
            <v>3613</v>
          </cell>
          <cell r="Q305">
            <v>3549</v>
          </cell>
          <cell r="R305">
            <v>3437</v>
          </cell>
          <cell r="S305">
            <v>3578</v>
          </cell>
          <cell r="T305">
            <v>3472</v>
          </cell>
          <cell r="U305">
            <v>3254</v>
          </cell>
          <cell r="V305">
            <v>2894</v>
          </cell>
          <cell r="W305">
            <v>2614</v>
          </cell>
          <cell r="X305">
            <v>2379</v>
          </cell>
          <cell r="Y305">
            <v>2275</v>
          </cell>
        </row>
        <row r="306">
          <cell r="A306">
            <v>43770</v>
          </cell>
          <cell r="B306">
            <v>2212</v>
          </cell>
          <cell r="C306">
            <v>2164</v>
          </cell>
          <cell r="D306">
            <v>2160</v>
          </cell>
          <cell r="E306">
            <v>2160</v>
          </cell>
          <cell r="F306">
            <v>2229</v>
          </cell>
          <cell r="G306">
            <v>2418</v>
          </cell>
          <cell r="H306">
            <v>2557</v>
          </cell>
          <cell r="I306">
            <v>2687</v>
          </cell>
          <cell r="J306">
            <v>2890</v>
          </cell>
          <cell r="K306">
            <v>3178</v>
          </cell>
          <cell r="L306">
            <v>3373</v>
          </cell>
          <cell r="M306">
            <v>3495</v>
          </cell>
          <cell r="N306">
            <v>3612</v>
          </cell>
          <cell r="O306">
            <v>3633</v>
          </cell>
          <cell r="P306">
            <v>3647</v>
          </cell>
          <cell r="Q306">
            <v>3626</v>
          </cell>
          <cell r="R306">
            <v>3541</v>
          </cell>
          <cell r="S306">
            <v>3605</v>
          </cell>
          <cell r="T306">
            <v>3445</v>
          </cell>
          <cell r="U306">
            <v>3219</v>
          </cell>
          <cell r="V306">
            <v>2886</v>
          </cell>
          <cell r="W306">
            <v>2616</v>
          </cell>
          <cell r="X306">
            <v>2438</v>
          </cell>
          <cell r="Y306">
            <v>2304</v>
          </cell>
        </row>
        <row r="307">
          <cell r="A307">
            <v>43771</v>
          </cell>
          <cell r="B307">
            <v>2225</v>
          </cell>
          <cell r="C307">
            <v>2174</v>
          </cell>
          <cell r="D307">
            <v>2160</v>
          </cell>
          <cell r="E307">
            <v>2160</v>
          </cell>
          <cell r="F307">
            <v>2160</v>
          </cell>
          <cell r="G307">
            <v>2224</v>
          </cell>
          <cell r="H307">
            <v>2259</v>
          </cell>
          <cell r="I307">
            <v>2358</v>
          </cell>
          <cell r="J307">
            <v>2481</v>
          </cell>
          <cell r="K307">
            <v>2561</v>
          </cell>
          <cell r="L307">
            <v>2638</v>
          </cell>
          <cell r="M307">
            <v>2726</v>
          </cell>
          <cell r="N307">
            <v>2758</v>
          </cell>
          <cell r="O307">
            <v>2810</v>
          </cell>
          <cell r="P307">
            <v>2842</v>
          </cell>
          <cell r="Q307">
            <v>2831</v>
          </cell>
          <cell r="R307">
            <v>2799</v>
          </cell>
          <cell r="S307">
            <v>3109</v>
          </cell>
          <cell r="T307">
            <v>3002</v>
          </cell>
          <cell r="U307">
            <v>2826</v>
          </cell>
          <cell r="V307">
            <v>2679</v>
          </cell>
          <cell r="W307">
            <v>2508</v>
          </cell>
          <cell r="X307">
            <v>2372</v>
          </cell>
          <cell r="Y307">
            <v>2253</v>
          </cell>
        </row>
        <row r="308">
          <cell r="A308">
            <v>43772</v>
          </cell>
          <cell r="B308">
            <v>2253</v>
          </cell>
          <cell r="C308">
            <v>2201</v>
          </cell>
          <cell r="D308">
            <v>2160</v>
          </cell>
          <cell r="E308">
            <v>2127</v>
          </cell>
          <cell r="F308">
            <v>2111</v>
          </cell>
          <cell r="G308">
            <v>2160</v>
          </cell>
          <cell r="H308">
            <v>2160</v>
          </cell>
          <cell r="I308">
            <v>2174</v>
          </cell>
          <cell r="J308">
            <v>2249</v>
          </cell>
          <cell r="K308">
            <v>2341</v>
          </cell>
          <cell r="L308">
            <v>2407</v>
          </cell>
          <cell r="M308">
            <v>2468</v>
          </cell>
          <cell r="N308">
            <v>2503</v>
          </cell>
          <cell r="O308">
            <v>2533</v>
          </cell>
          <cell r="P308">
            <v>2553</v>
          </cell>
          <cell r="Q308">
            <v>2575</v>
          </cell>
          <cell r="R308">
            <v>2610</v>
          </cell>
          <cell r="S308">
            <v>2820</v>
          </cell>
          <cell r="T308">
            <v>2931</v>
          </cell>
          <cell r="U308">
            <v>2847</v>
          </cell>
          <cell r="V308">
            <v>2722</v>
          </cell>
          <cell r="W308">
            <v>2580</v>
          </cell>
          <cell r="X308">
            <v>2420</v>
          </cell>
          <cell r="Y308">
            <v>2291</v>
          </cell>
        </row>
        <row r="309">
          <cell r="A309">
            <v>43773</v>
          </cell>
          <cell r="B309">
            <v>2196</v>
          </cell>
          <cell r="C309">
            <v>2160</v>
          </cell>
          <cell r="D309">
            <v>2155</v>
          </cell>
          <cell r="E309">
            <v>2147</v>
          </cell>
          <cell r="F309">
            <v>2160</v>
          </cell>
          <cell r="G309">
            <v>2214</v>
          </cell>
          <cell r="H309">
            <v>2330</v>
          </cell>
          <cell r="I309">
            <v>2469</v>
          </cell>
          <cell r="J309">
            <v>2619</v>
          </cell>
          <cell r="K309">
            <v>2762</v>
          </cell>
          <cell r="L309">
            <v>2970</v>
          </cell>
          <cell r="M309">
            <v>3156</v>
          </cell>
          <cell r="N309">
            <v>3243</v>
          </cell>
          <cell r="O309">
            <v>3325</v>
          </cell>
          <cell r="P309">
            <v>3340</v>
          </cell>
          <cell r="Q309">
            <v>3296</v>
          </cell>
          <cell r="R309">
            <v>3277</v>
          </cell>
          <cell r="S309">
            <v>3510</v>
          </cell>
          <cell r="T309">
            <v>3460</v>
          </cell>
          <cell r="U309">
            <v>3290</v>
          </cell>
          <cell r="V309">
            <v>3034</v>
          </cell>
          <cell r="W309">
            <v>2730</v>
          </cell>
          <cell r="X309">
            <v>2508</v>
          </cell>
          <cell r="Y309">
            <v>2343</v>
          </cell>
        </row>
        <row r="310">
          <cell r="A310">
            <v>43774</v>
          </cell>
          <cell r="B310">
            <v>2234</v>
          </cell>
          <cell r="C310">
            <v>2179</v>
          </cell>
          <cell r="D310">
            <v>2160</v>
          </cell>
          <cell r="E310">
            <v>2160</v>
          </cell>
          <cell r="F310">
            <v>2160</v>
          </cell>
          <cell r="G310">
            <v>2227</v>
          </cell>
          <cell r="H310">
            <v>2367</v>
          </cell>
          <cell r="I310">
            <v>2513</v>
          </cell>
          <cell r="J310">
            <v>2666</v>
          </cell>
          <cell r="K310">
            <v>2822</v>
          </cell>
          <cell r="L310">
            <v>3041</v>
          </cell>
          <cell r="M310">
            <v>3222</v>
          </cell>
          <cell r="N310">
            <v>3335</v>
          </cell>
          <cell r="O310">
            <v>3404</v>
          </cell>
          <cell r="P310">
            <v>3439</v>
          </cell>
          <cell r="Q310">
            <v>3412</v>
          </cell>
          <cell r="R310">
            <v>3370</v>
          </cell>
          <cell r="S310">
            <v>3619</v>
          </cell>
          <cell r="T310">
            <v>3577</v>
          </cell>
          <cell r="U310">
            <v>3366</v>
          </cell>
          <cell r="V310">
            <v>3158</v>
          </cell>
          <cell r="W310">
            <v>2784</v>
          </cell>
          <cell r="X310">
            <v>2545</v>
          </cell>
          <cell r="Y310">
            <v>2367</v>
          </cell>
        </row>
        <row r="311">
          <cell r="A311">
            <v>43775</v>
          </cell>
          <cell r="B311">
            <v>2252</v>
          </cell>
          <cell r="C311">
            <v>2204</v>
          </cell>
          <cell r="D311">
            <v>2160</v>
          </cell>
          <cell r="E311">
            <v>2160</v>
          </cell>
          <cell r="F311">
            <v>2160</v>
          </cell>
          <cell r="G311">
            <v>2235</v>
          </cell>
          <cell r="H311">
            <v>2384</v>
          </cell>
          <cell r="I311">
            <v>2536</v>
          </cell>
          <cell r="J311">
            <v>2705</v>
          </cell>
          <cell r="K311">
            <v>2911</v>
          </cell>
          <cell r="L311">
            <v>3206</v>
          </cell>
          <cell r="M311">
            <v>3344</v>
          </cell>
          <cell r="N311">
            <v>3431</v>
          </cell>
          <cell r="O311">
            <v>3516</v>
          </cell>
          <cell r="P311">
            <v>3591</v>
          </cell>
          <cell r="Q311">
            <v>3522</v>
          </cell>
          <cell r="R311">
            <v>3533</v>
          </cell>
          <cell r="S311">
            <v>3661</v>
          </cell>
          <cell r="T311">
            <v>3640</v>
          </cell>
          <cell r="U311">
            <v>3562</v>
          </cell>
          <cell r="V311">
            <v>3355</v>
          </cell>
          <cell r="W311">
            <v>2990</v>
          </cell>
          <cell r="X311">
            <v>2633</v>
          </cell>
          <cell r="Y311">
            <v>2436</v>
          </cell>
        </row>
        <row r="312">
          <cell r="A312">
            <v>43776</v>
          </cell>
          <cell r="B312">
            <v>2294</v>
          </cell>
          <cell r="C312">
            <v>2227</v>
          </cell>
          <cell r="D312">
            <v>2196</v>
          </cell>
          <cell r="E312">
            <v>2174</v>
          </cell>
          <cell r="F312">
            <v>2189</v>
          </cell>
          <cell r="G312">
            <v>2235</v>
          </cell>
          <cell r="H312">
            <v>2372</v>
          </cell>
          <cell r="I312">
            <v>2513</v>
          </cell>
          <cell r="J312">
            <v>2682</v>
          </cell>
          <cell r="K312">
            <v>2894</v>
          </cell>
          <cell r="L312">
            <v>3106</v>
          </cell>
          <cell r="M312">
            <v>3269</v>
          </cell>
          <cell r="N312">
            <v>3359</v>
          </cell>
          <cell r="O312">
            <v>3437</v>
          </cell>
          <cell r="P312">
            <v>3482</v>
          </cell>
          <cell r="Q312">
            <v>3473</v>
          </cell>
          <cell r="R312">
            <v>3477</v>
          </cell>
          <cell r="S312">
            <v>3654</v>
          </cell>
          <cell r="T312">
            <v>3598</v>
          </cell>
          <cell r="U312">
            <v>3377</v>
          </cell>
          <cell r="V312">
            <v>3136</v>
          </cell>
          <cell r="W312">
            <v>2791</v>
          </cell>
          <cell r="X312">
            <v>2550</v>
          </cell>
          <cell r="Y312">
            <v>2381</v>
          </cell>
        </row>
        <row r="313">
          <cell r="A313">
            <v>43777</v>
          </cell>
          <cell r="B313">
            <v>2251</v>
          </cell>
          <cell r="C313">
            <v>2201</v>
          </cell>
          <cell r="D313">
            <v>2160</v>
          </cell>
          <cell r="E313">
            <v>2160</v>
          </cell>
          <cell r="F313">
            <v>2160</v>
          </cell>
          <cell r="G313">
            <v>2216</v>
          </cell>
          <cell r="H313">
            <v>2324</v>
          </cell>
          <cell r="I313">
            <v>2455</v>
          </cell>
          <cell r="J313">
            <v>2605</v>
          </cell>
          <cell r="K313">
            <v>2749</v>
          </cell>
          <cell r="L313">
            <v>2925</v>
          </cell>
          <cell r="M313">
            <v>3094</v>
          </cell>
          <cell r="N313">
            <v>3184</v>
          </cell>
          <cell r="O313">
            <v>3245</v>
          </cell>
          <cell r="P313">
            <v>3312</v>
          </cell>
          <cell r="Q313">
            <v>3299</v>
          </cell>
          <cell r="R313">
            <v>3328</v>
          </cell>
          <cell r="S313">
            <v>3549</v>
          </cell>
          <cell r="T313">
            <v>3418</v>
          </cell>
          <cell r="U313">
            <v>3142</v>
          </cell>
          <cell r="V313">
            <v>2908</v>
          </cell>
          <cell r="W313">
            <v>2699</v>
          </cell>
          <cell r="X313">
            <v>2506</v>
          </cell>
          <cell r="Y313">
            <v>2370</v>
          </cell>
        </row>
        <row r="314">
          <cell r="A314">
            <v>43778</v>
          </cell>
          <cell r="B314">
            <v>2249</v>
          </cell>
          <cell r="C314">
            <v>2202</v>
          </cell>
          <cell r="D314">
            <v>2160</v>
          </cell>
          <cell r="E314">
            <v>2160</v>
          </cell>
          <cell r="F314">
            <v>2160</v>
          </cell>
          <cell r="G314">
            <v>2160</v>
          </cell>
          <cell r="H314">
            <v>2203</v>
          </cell>
          <cell r="I314">
            <v>2244</v>
          </cell>
          <cell r="J314">
            <v>2357</v>
          </cell>
          <cell r="K314">
            <v>2473</v>
          </cell>
          <cell r="L314">
            <v>2544</v>
          </cell>
          <cell r="M314">
            <v>2618</v>
          </cell>
          <cell r="N314">
            <v>2623</v>
          </cell>
          <cell r="O314">
            <v>2631</v>
          </cell>
          <cell r="P314">
            <v>2638</v>
          </cell>
          <cell r="Q314">
            <v>2635</v>
          </cell>
          <cell r="R314">
            <v>2685</v>
          </cell>
          <cell r="S314">
            <v>2953</v>
          </cell>
          <cell r="T314">
            <v>2918</v>
          </cell>
          <cell r="U314">
            <v>2813</v>
          </cell>
          <cell r="V314">
            <v>2700</v>
          </cell>
          <cell r="W314">
            <v>2577</v>
          </cell>
          <cell r="X314">
            <v>2455</v>
          </cell>
          <cell r="Y314">
            <v>2337</v>
          </cell>
        </row>
        <row r="315">
          <cell r="A315">
            <v>43779</v>
          </cell>
          <cell r="B315">
            <v>2235</v>
          </cell>
          <cell r="C315">
            <v>2178</v>
          </cell>
          <cell r="D315">
            <v>2160</v>
          </cell>
          <cell r="E315">
            <v>2147</v>
          </cell>
          <cell r="F315">
            <v>2133</v>
          </cell>
          <cell r="G315">
            <v>2160</v>
          </cell>
          <cell r="H315">
            <v>2160</v>
          </cell>
          <cell r="I315">
            <v>2160</v>
          </cell>
          <cell r="J315">
            <v>2227</v>
          </cell>
          <cell r="K315">
            <v>2300</v>
          </cell>
          <cell r="L315">
            <v>2362</v>
          </cell>
          <cell r="M315">
            <v>2411</v>
          </cell>
          <cell r="N315">
            <v>2448</v>
          </cell>
          <cell r="O315">
            <v>2469</v>
          </cell>
          <cell r="P315">
            <v>2491</v>
          </cell>
          <cell r="Q315">
            <v>2499</v>
          </cell>
          <cell r="R315">
            <v>2545</v>
          </cell>
          <cell r="S315">
            <v>2789</v>
          </cell>
          <cell r="T315">
            <v>2840</v>
          </cell>
          <cell r="U315">
            <v>2765</v>
          </cell>
          <cell r="V315">
            <v>2684</v>
          </cell>
          <cell r="W315">
            <v>2557</v>
          </cell>
          <cell r="X315">
            <v>2418</v>
          </cell>
          <cell r="Y315">
            <v>2292</v>
          </cell>
        </row>
        <row r="316">
          <cell r="A316">
            <v>43780</v>
          </cell>
          <cell r="B316">
            <v>2209</v>
          </cell>
          <cell r="C316">
            <v>2160</v>
          </cell>
          <cell r="D316">
            <v>2155</v>
          </cell>
          <cell r="E316">
            <v>2146</v>
          </cell>
          <cell r="F316">
            <v>2160</v>
          </cell>
          <cell r="G316">
            <v>2202</v>
          </cell>
          <cell r="H316">
            <v>2300</v>
          </cell>
          <cell r="I316">
            <v>2412</v>
          </cell>
          <cell r="J316">
            <v>2539</v>
          </cell>
          <cell r="K316">
            <v>2682</v>
          </cell>
          <cell r="L316">
            <v>2807</v>
          </cell>
          <cell r="M316">
            <v>2906</v>
          </cell>
          <cell r="N316">
            <v>2997</v>
          </cell>
          <cell r="O316">
            <v>3072</v>
          </cell>
          <cell r="P316">
            <v>3084</v>
          </cell>
          <cell r="Q316">
            <v>3043</v>
          </cell>
          <cell r="R316">
            <v>3120</v>
          </cell>
          <cell r="S316">
            <v>3466</v>
          </cell>
          <cell r="T316">
            <v>3414</v>
          </cell>
          <cell r="U316">
            <v>3253</v>
          </cell>
          <cell r="V316">
            <v>3000</v>
          </cell>
          <cell r="W316">
            <v>2720</v>
          </cell>
          <cell r="X316">
            <v>2503</v>
          </cell>
          <cell r="Y316">
            <v>2348</v>
          </cell>
        </row>
        <row r="317">
          <cell r="A317">
            <v>43781</v>
          </cell>
          <cell r="B317">
            <v>2232</v>
          </cell>
          <cell r="C317">
            <v>2176</v>
          </cell>
          <cell r="D317">
            <v>2160</v>
          </cell>
          <cell r="E317">
            <v>2160</v>
          </cell>
          <cell r="F317">
            <v>2160</v>
          </cell>
          <cell r="G317">
            <v>2224</v>
          </cell>
          <cell r="H317">
            <v>2358</v>
          </cell>
          <cell r="I317">
            <v>2489</v>
          </cell>
          <cell r="J317">
            <v>2615</v>
          </cell>
          <cell r="K317">
            <v>2753</v>
          </cell>
          <cell r="L317">
            <v>2913</v>
          </cell>
          <cell r="M317">
            <v>3063</v>
          </cell>
          <cell r="N317">
            <v>3152</v>
          </cell>
          <cell r="O317">
            <v>3196</v>
          </cell>
          <cell r="P317">
            <v>3225</v>
          </cell>
          <cell r="Q317">
            <v>3186</v>
          </cell>
          <cell r="R317">
            <v>3190</v>
          </cell>
          <cell r="S317">
            <v>3490</v>
          </cell>
          <cell r="T317">
            <v>3449</v>
          </cell>
          <cell r="U317">
            <v>3286</v>
          </cell>
          <cell r="V317">
            <v>3077</v>
          </cell>
          <cell r="W317">
            <v>2761</v>
          </cell>
          <cell r="X317">
            <v>2526</v>
          </cell>
          <cell r="Y317">
            <v>2354</v>
          </cell>
        </row>
        <row r="318">
          <cell r="A318">
            <v>43782</v>
          </cell>
          <cell r="B318">
            <v>2238</v>
          </cell>
          <cell r="C318">
            <v>2187</v>
          </cell>
          <cell r="D318">
            <v>2160</v>
          </cell>
          <cell r="E318">
            <v>2160</v>
          </cell>
          <cell r="F318">
            <v>2160</v>
          </cell>
          <cell r="G318">
            <v>2224</v>
          </cell>
          <cell r="H318">
            <v>2363</v>
          </cell>
          <cell r="I318">
            <v>2493</v>
          </cell>
          <cell r="J318">
            <v>2629</v>
          </cell>
          <cell r="K318">
            <v>2771</v>
          </cell>
          <cell r="L318">
            <v>2944</v>
          </cell>
          <cell r="M318">
            <v>3100</v>
          </cell>
          <cell r="N318">
            <v>3166</v>
          </cell>
          <cell r="O318">
            <v>3236</v>
          </cell>
          <cell r="P318">
            <v>3275</v>
          </cell>
          <cell r="Q318">
            <v>3248</v>
          </cell>
          <cell r="R318">
            <v>3234</v>
          </cell>
          <cell r="S318">
            <v>3508</v>
          </cell>
          <cell r="T318">
            <v>3443</v>
          </cell>
          <cell r="U318">
            <v>3289</v>
          </cell>
          <cell r="V318">
            <v>3061</v>
          </cell>
          <cell r="W318">
            <v>2771</v>
          </cell>
          <cell r="X318">
            <v>2527</v>
          </cell>
          <cell r="Y318">
            <v>2362</v>
          </cell>
        </row>
        <row r="319">
          <cell r="A319">
            <v>43783</v>
          </cell>
          <cell r="B319">
            <v>2240</v>
          </cell>
          <cell r="C319">
            <v>2196</v>
          </cell>
          <cell r="D319">
            <v>2160</v>
          </cell>
          <cell r="E319">
            <v>2160</v>
          </cell>
          <cell r="F319">
            <v>2160</v>
          </cell>
          <cell r="G319">
            <v>2223</v>
          </cell>
          <cell r="H319">
            <v>2363</v>
          </cell>
          <cell r="I319">
            <v>2500</v>
          </cell>
          <cell r="J319">
            <v>2649</v>
          </cell>
          <cell r="K319">
            <v>2800</v>
          </cell>
          <cell r="L319">
            <v>3022</v>
          </cell>
          <cell r="M319">
            <v>3192</v>
          </cell>
          <cell r="N319">
            <v>3255</v>
          </cell>
          <cell r="O319">
            <v>3319</v>
          </cell>
          <cell r="P319">
            <v>3324</v>
          </cell>
          <cell r="Q319">
            <v>3261</v>
          </cell>
          <cell r="R319">
            <v>3283</v>
          </cell>
          <cell r="S319">
            <v>3584</v>
          </cell>
          <cell r="T319">
            <v>3452</v>
          </cell>
          <cell r="U319">
            <v>3301</v>
          </cell>
          <cell r="V319">
            <v>3046</v>
          </cell>
          <cell r="W319">
            <v>2766</v>
          </cell>
          <cell r="X319">
            <v>2540</v>
          </cell>
          <cell r="Y319">
            <v>2369</v>
          </cell>
        </row>
        <row r="320">
          <cell r="A320">
            <v>43784</v>
          </cell>
          <cell r="B320">
            <v>2251</v>
          </cell>
          <cell r="C320">
            <v>2197</v>
          </cell>
          <cell r="D320">
            <v>2160</v>
          </cell>
          <cell r="E320">
            <v>2160</v>
          </cell>
          <cell r="F320">
            <v>2160</v>
          </cell>
          <cell r="G320">
            <v>2224</v>
          </cell>
          <cell r="H320">
            <v>2371</v>
          </cell>
          <cell r="I320">
            <v>2508</v>
          </cell>
          <cell r="J320">
            <v>2649</v>
          </cell>
          <cell r="K320">
            <v>2792</v>
          </cell>
          <cell r="L320">
            <v>2951</v>
          </cell>
          <cell r="M320">
            <v>3053</v>
          </cell>
          <cell r="N320">
            <v>3122</v>
          </cell>
          <cell r="O320">
            <v>3172</v>
          </cell>
          <cell r="P320">
            <v>3176</v>
          </cell>
          <cell r="Q320">
            <v>3141</v>
          </cell>
          <cell r="R320">
            <v>3198</v>
          </cell>
          <cell r="S320">
            <v>3406</v>
          </cell>
          <cell r="T320">
            <v>3385</v>
          </cell>
          <cell r="U320">
            <v>3164</v>
          </cell>
          <cell r="V320">
            <v>2926</v>
          </cell>
          <cell r="W320">
            <v>2718</v>
          </cell>
          <cell r="X320">
            <v>2530</v>
          </cell>
          <cell r="Y320">
            <v>2379</v>
          </cell>
        </row>
        <row r="321">
          <cell r="A321">
            <v>43785</v>
          </cell>
          <cell r="B321">
            <v>2260</v>
          </cell>
          <cell r="C321">
            <v>2209</v>
          </cell>
          <cell r="D321">
            <v>2160</v>
          </cell>
          <cell r="E321">
            <v>2160</v>
          </cell>
          <cell r="F321">
            <v>2160</v>
          </cell>
          <cell r="G321">
            <v>2170</v>
          </cell>
          <cell r="H321">
            <v>2214</v>
          </cell>
          <cell r="I321">
            <v>2262</v>
          </cell>
          <cell r="J321">
            <v>2362</v>
          </cell>
          <cell r="K321">
            <v>2452</v>
          </cell>
          <cell r="L321">
            <v>2517</v>
          </cell>
          <cell r="M321">
            <v>2607</v>
          </cell>
          <cell r="N321">
            <v>2686</v>
          </cell>
          <cell r="O321">
            <v>2578</v>
          </cell>
          <cell r="P321">
            <v>2531</v>
          </cell>
          <cell r="Q321">
            <v>2535</v>
          </cell>
          <cell r="R321">
            <v>2573</v>
          </cell>
          <cell r="S321">
            <v>2812</v>
          </cell>
          <cell r="T321">
            <v>2841</v>
          </cell>
          <cell r="U321">
            <v>2762</v>
          </cell>
          <cell r="V321">
            <v>2681</v>
          </cell>
          <cell r="W321">
            <v>2580</v>
          </cell>
          <cell r="X321">
            <v>2455</v>
          </cell>
          <cell r="Y321">
            <v>2330</v>
          </cell>
        </row>
        <row r="322">
          <cell r="A322">
            <v>43786</v>
          </cell>
          <cell r="B322">
            <v>2231</v>
          </cell>
          <cell r="C322">
            <v>2174</v>
          </cell>
          <cell r="D322">
            <v>2160</v>
          </cell>
          <cell r="E322">
            <v>2135</v>
          </cell>
          <cell r="F322">
            <v>2119</v>
          </cell>
          <cell r="G322">
            <v>2155</v>
          </cell>
          <cell r="H322">
            <v>2160</v>
          </cell>
          <cell r="I322">
            <v>2160</v>
          </cell>
          <cell r="J322">
            <v>2224</v>
          </cell>
          <cell r="K322">
            <v>2292</v>
          </cell>
          <cell r="L322">
            <v>2355</v>
          </cell>
          <cell r="M322">
            <v>2389</v>
          </cell>
          <cell r="N322">
            <v>2414</v>
          </cell>
          <cell r="O322">
            <v>2420</v>
          </cell>
          <cell r="P322">
            <v>2425</v>
          </cell>
          <cell r="Q322">
            <v>2442</v>
          </cell>
          <cell r="R322">
            <v>2506</v>
          </cell>
          <cell r="S322">
            <v>2733</v>
          </cell>
          <cell r="T322">
            <v>2794</v>
          </cell>
          <cell r="U322">
            <v>2747</v>
          </cell>
          <cell r="V322">
            <v>2688</v>
          </cell>
          <cell r="W322">
            <v>2559</v>
          </cell>
          <cell r="X322">
            <v>2426</v>
          </cell>
          <cell r="Y322">
            <v>2299</v>
          </cell>
        </row>
        <row r="323">
          <cell r="A323">
            <v>43787</v>
          </cell>
          <cell r="B323">
            <v>2214</v>
          </cell>
          <cell r="C323">
            <v>2160</v>
          </cell>
          <cell r="D323">
            <v>2160</v>
          </cell>
          <cell r="E323">
            <v>2150</v>
          </cell>
          <cell r="F323">
            <v>2160</v>
          </cell>
          <cell r="G323">
            <v>2209</v>
          </cell>
          <cell r="H323">
            <v>2320</v>
          </cell>
          <cell r="I323">
            <v>2423</v>
          </cell>
          <cell r="J323">
            <v>2541</v>
          </cell>
          <cell r="K323">
            <v>2663</v>
          </cell>
          <cell r="L323">
            <v>2724</v>
          </cell>
          <cell r="M323">
            <v>2776</v>
          </cell>
          <cell r="N323">
            <v>2787</v>
          </cell>
          <cell r="O323">
            <v>2815</v>
          </cell>
          <cell r="P323">
            <v>2804</v>
          </cell>
          <cell r="Q323">
            <v>2800</v>
          </cell>
          <cell r="R323">
            <v>2900</v>
          </cell>
          <cell r="S323">
            <v>3350</v>
          </cell>
          <cell r="T323">
            <v>3347</v>
          </cell>
          <cell r="U323">
            <v>3214</v>
          </cell>
          <cell r="V323">
            <v>3032</v>
          </cell>
          <cell r="W323">
            <v>2783</v>
          </cell>
          <cell r="X323">
            <v>2549</v>
          </cell>
          <cell r="Y323">
            <v>2376</v>
          </cell>
        </row>
        <row r="324">
          <cell r="A324">
            <v>43788</v>
          </cell>
          <cell r="B324">
            <v>2253</v>
          </cell>
          <cell r="C324">
            <v>2204</v>
          </cell>
          <cell r="D324">
            <v>2160</v>
          </cell>
          <cell r="E324">
            <v>2160</v>
          </cell>
          <cell r="F324">
            <v>2160</v>
          </cell>
          <cell r="G324">
            <v>2235</v>
          </cell>
          <cell r="H324">
            <v>2377</v>
          </cell>
          <cell r="I324">
            <v>2506</v>
          </cell>
          <cell r="J324">
            <v>2642</v>
          </cell>
          <cell r="K324">
            <v>2735</v>
          </cell>
          <cell r="L324">
            <v>2873</v>
          </cell>
          <cell r="M324">
            <v>2939</v>
          </cell>
          <cell r="N324">
            <v>2995</v>
          </cell>
          <cell r="O324">
            <v>3025</v>
          </cell>
          <cell r="P324">
            <v>3051</v>
          </cell>
          <cell r="Q324">
            <v>3050</v>
          </cell>
          <cell r="R324">
            <v>3128</v>
          </cell>
          <cell r="S324">
            <v>3480</v>
          </cell>
          <cell r="T324">
            <v>3397</v>
          </cell>
          <cell r="U324">
            <v>3266</v>
          </cell>
          <cell r="V324">
            <v>3082</v>
          </cell>
          <cell r="W324">
            <v>2810</v>
          </cell>
          <cell r="X324">
            <v>2572</v>
          </cell>
          <cell r="Y324">
            <v>2389</v>
          </cell>
        </row>
        <row r="325">
          <cell r="A325">
            <v>43789</v>
          </cell>
          <cell r="B325">
            <v>2260</v>
          </cell>
          <cell r="C325">
            <v>2207</v>
          </cell>
          <cell r="D325">
            <v>2160</v>
          </cell>
          <cell r="E325">
            <v>2160</v>
          </cell>
          <cell r="F325">
            <v>2160</v>
          </cell>
          <cell r="G325">
            <v>2230</v>
          </cell>
          <cell r="H325">
            <v>2366</v>
          </cell>
          <cell r="I325">
            <v>2496</v>
          </cell>
          <cell r="J325">
            <v>2622</v>
          </cell>
          <cell r="K325">
            <v>2751</v>
          </cell>
          <cell r="L325">
            <v>2893</v>
          </cell>
          <cell r="M325">
            <v>2991</v>
          </cell>
          <cell r="N325">
            <v>3045</v>
          </cell>
          <cell r="O325">
            <v>3070</v>
          </cell>
          <cell r="P325">
            <v>3112</v>
          </cell>
          <cell r="Q325">
            <v>3088</v>
          </cell>
          <cell r="R325">
            <v>3169</v>
          </cell>
          <cell r="S325">
            <v>3500</v>
          </cell>
          <cell r="T325">
            <v>3429</v>
          </cell>
          <cell r="U325">
            <v>3368</v>
          </cell>
          <cell r="V325">
            <v>3097</v>
          </cell>
          <cell r="W325">
            <v>2806</v>
          </cell>
          <cell r="X325">
            <v>2571</v>
          </cell>
          <cell r="Y325">
            <v>2400</v>
          </cell>
        </row>
        <row r="326">
          <cell r="A326">
            <v>43790</v>
          </cell>
          <cell r="B326">
            <v>2270</v>
          </cell>
          <cell r="C326">
            <v>2210</v>
          </cell>
          <cell r="D326">
            <v>2160</v>
          </cell>
          <cell r="E326">
            <v>2160</v>
          </cell>
          <cell r="F326">
            <v>2160</v>
          </cell>
          <cell r="G326">
            <v>2192</v>
          </cell>
          <cell r="H326">
            <v>2244</v>
          </cell>
          <cell r="I326">
            <v>2320</v>
          </cell>
          <cell r="J326">
            <v>2409</v>
          </cell>
          <cell r="K326">
            <v>2503</v>
          </cell>
          <cell r="L326">
            <v>2583</v>
          </cell>
          <cell r="M326">
            <v>2654</v>
          </cell>
          <cell r="N326">
            <v>2692</v>
          </cell>
          <cell r="O326">
            <v>2710</v>
          </cell>
          <cell r="P326">
            <v>2723</v>
          </cell>
          <cell r="Q326">
            <v>2703</v>
          </cell>
          <cell r="R326">
            <v>2725</v>
          </cell>
          <cell r="S326">
            <v>2978</v>
          </cell>
          <cell r="T326">
            <v>2872</v>
          </cell>
          <cell r="U326">
            <v>2749</v>
          </cell>
          <cell r="V326">
            <v>2677</v>
          </cell>
          <cell r="W326">
            <v>2580</v>
          </cell>
          <cell r="X326">
            <v>2459</v>
          </cell>
          <cell r="Y326">
            <v>2339</v>
          </cell>
        </row>
        <row r="327">
          <cell r="A327">
            <v>43791</v>
          </cell>
          <cell r="B327">
            <v>2232</v>
          </cell>
          <cell r="C327">
            <v>2174</v>
          </cell>
          <cell r="D327">
            <v>2160</v>
          </cell>
          <cell r="E327">
            <v>2160</v>
          </cell>
          <cell r="F327">
            <v>2160</v>
          </cell>
          <cell r="G327">
            <v>2187</v>
          </cell>
          <cell r="H327">
            <v>2235</v>
          </cell>
          <cell r="I327">
            <v>2312</v>
          </cell>
          <cell r="J327">
            <v>2392</v>
          </cell>
          <cell r="K327">
            <v>2487</v>
          </cell>
          <cell r="L327">
            <v>2554</v>
          </cell>
          <cell r="M327">
            <v>2603</v>
          </cell>
          <cell r="N327">
            <v>2637</v>
          </cell>
          <cell r="O327">
            <v>2668</v>
          </cell>
          <cell r="P327">
            <v>2678</v>
          </cell>
          <cell r="Q327">
            <v>2681</v>
          </cell>
          <cell r="R327">
            <v>2732</v>
          </cell>
          <cell r="S327">
            <v>3086</v>
          </cell>
          <cell r="T327">
            <v>2994</v>
          </cell>
          <cell r="U327">
            <v>2825</v>
          </cell>
          <cell r="V327">
            <v>2713</v>
          </cell>
          <cell r="W327">
            <v>2619</v>
          </cell>
          <cell r="X327">
            <v>2476</v>
          </cell>
          <cell r="Y327">
            <v>2356</v>
          </cell>
        </row>
        <row r="328">
          <cell r="A328">
            <v>43792</v>
          </cell>
          <cell r="B328">
            <v>2240</v>
          </cell>
          <cell r="C328">
            <v>2192</v>
          </cell>
          <cell r="D328">
            <v>2160</v>
          </cell>
          <cell r="E328">
            <v>2160</v>
          </cell>
          <cell r="F328">
            <v>2160</v>
          </cell>
          <cell r="G328">
            <v>2160</v>
          </cell>
          <cell r="H328">
            <v>2192</v>
          </cell>
          <cell r="I328">
            <v>2216</v>
          </cell>
          <cell r="J328">
            <v>2294</v>
          </cell>
          <cell r="K328">
            <v>2377</v>
          </cell>
          <cell r="L328">
            <v>2453</v>
          </cell>
          <cell r="M328">
            <v>2494</v>
          </cell>
          <cell r="N328">
            <v>2509</v>
          </cell>
          <cell r="O328">
            <v>2522</v>
          </cell>
          <cell r="P328">
            <v>2526</v>
          </cell>
          <cell r="Q328">
            <v>2520</v>
          </cell>
          <cell r="R328">
            <v>2576</v>
          </cell>
          <cell r="S328">
            <v>2788</v>
          </cell>
          <cell r="T328">
            <v>2827</v>
          </cell>
          <cell r="U328">
            <v>2751</v>
          </cell>
          <cell r="V328">
            <v>2671</v>
          </cell>
          <cell r="W328">
            <v>2565</v>
          </cell>
          <cell r="X328">
            <v>2451</v>
          </cell>
          <cell r="Y328">
            <v>2330</v>
          </cell>
        </row>
        <row r="329">
          <cell r="A329">
            <v>43793</v>
          </cell>
          <cell r="B329">
            <v>2235</v>
          </cell>
          <cell r="C329">
            <v>2187</v>
          </cell>
          <cell r="D329">
            <v>2160</v>
          </cell>
          <cell r="E329">
            <v>2155</v>
          </cell>
          <cell r="F329">
            <v>2139</v>
          </cell>
          <cell r="G329">
            <v>2160</v>
          </cell>
          <cell r="H329">
            <v>2160</v>
          </cell>
          <cell r="I329">
            <v>2160</v>
          </cell>
          <cell r="J329">
            <v>2217</v>
          </cell>
          <cell r="K329">
            <v>2271</v>
          </cell>
          <cell r="L329">
            <v>2337</v>
          </cell>
          <cell r="M329">
            <v>2367</v>
          </cell>
          <cell r="N329">
            <v>2389</v>
          </cell>
          <cell r="O329">
            <v>2407</v>
          </cell>
          <cell r="P329">
            <v>2418</v>
          </cell>
          <cell r="Q329">
            <v>2428</v>
          </cell>
          <cell r="R329">
            <v>2514</v>
          </cell>
          <cell r="S329">
            <v>2773</v>
          </cell>
          <cell r="T329">
            <v>2848</v>
          </cell>
          <cell r="U329">
            <v>2802</v>
          </cell>
          <cell r="V329">
            <v>2713</v>
          </cell>
          <cell r="W329">
            <v>2587</v>
          </cell>
          <cell r="X329">
            <v>2431</v>
          </cell>
          <cell r="Y329">
            <v>2297</v>
          </cell>
        </row>
        <row r="330">
          <cell r="A330">
            <v>43794</v>
          </cell>
          <cell r="B330">
            <v>2209</v>
          </cell>
          <cell r="C330">
            <v>2160</v>
          </cell>
          <cell r="D330">
            <v>2160</v>
          </cell>
          <cell r="E330">
            <v>2148</v>
          </cell>
          <cell r="F330">
            <v>2160</v>
          </cell>
          <cell r="G330">
            <v>2209</v>
          </cell>
          <cell r="H330">
            <v>2337</v>
          </cell>
          <cell r="I330">
            <v>2445</v>
          </cell>
          <cell r="J330">
            <v>2554</v>
          </cell>
          <cell r="K330">
            <v>2675</v>
          </cell>
          <cell r="L330">
            <v>2737</v>
          </cell>
          <cell r="M330">
            <v>2797</v>
          </cell>
          <cell r="N330">
            <v>2846</v>
          </cell>
          <cell r="O330">
            <v>2869</v>
          </cell>
          <cell r="P330">
            <v>2868</v>
          </cell>
          <cell r="Q330">
            <v>2877</v>
          </cell>
          <cell r="R330">
            <v>2974</v>
          </cell>
          <cell r="S330">
            <v>3423</v>
          </cell>
          <cell r="T330">
            <v>3393</v>
          </cell>
          <cell r="U330">
            <v>3280</v>
          </cell>
          <cell r="V330">
            <v>3147</v>
          </cell>
          <cell r="W330">
            <v>2797</v>
          </cell>
          <cell r="X330">
            <v>2549</v>
          </cell>
          <cell r="Y330">
            <v>2373</v>
          </cell>
        </row>
        <row r="331">
          <cell r="A331">
            <v>43795</v>
          </cell>
          <cell r="B331">
            <v>2248</v>
          </cell>
          <cell r="C331">
            <v>2201</v>
          </cell>
          <cell r="D331">
            <v>2160</v>
          </cell>
          <cell r="E331">
            <v>2160</v>
          </cell>
          <cell r="F331">
            <v>2160</v>
          </cell>
          <cell r="G331">
            <v>2229</v>
          </cell>
          <cell r="H331">
            <v>2387</v>
          </cell>
          <cell r="I331">
            <v>2509</v>
          </cell>
          <cell r="J331">
            <v>2631</v>
          </cell>
          <cell r="K331">
            <v>2741</v>
          </cell>
          <cell r="L331">
            <v>2857</v>
          </cell>
          <cell r="M331">
            <v>2929</v>
          </cell>
          <cell r="N331">
            <v>2967</v>
          </cell>
          <cell r="O331">
            <v>2988</v>
          </cell>
          <cell r="P331">
            <v>3014</v>
          </cell>
          <cell r="Q331">
            <v>2983</v>
          </cell>
          <cell r="R331">
            <v>3149</v>
          </cell>
          <cell r="S331">
            <v>3527</v>
          </cell>
          <cell r="T331">
            <v>3505</v>
          </cell>
          <cell r="U331">
            <v>3338</v>
          </cell>
          <cell r="V331">
            <v>3181</v>
          </cell>
          <cell r="W331">
            <v>2851</v>
          </cell>
          <cell r="X331">
            <v>2583</v>
          </cell>
          <cell r="Y331">
            <v>2410</v>
          </cell>
        </row>
        <row r="332">
          <cell r="A332">
            <v>43796</v>
          </cell>
          <cell r="B332">
            <v>2283</v>
          </cell>
          <cell r="C332">
            <v>2220</v>
          </cell>
          <cell r="D332">
            <v>2174</v>
          </cell>
          <cell r="E332">
            <v>2160</v>
          </cell>
          <cell r="F332">
            <v>2171</v>
          </cell>
          <cell r="G332">
            <v>2240</v>
          </cell>
          <cell r="H332">
            <v>2416</v>
          </cell>
          <cell r="I332">
            <v>2531</v>
          </cell>
          <cell r="J332">
            <v>2661</v>
          </cell>
          <cell r="K332">
            <v>2769</v>
          </cell>
          <cell r="L332">
            <v>2875</v>
          </cell>
          <cell r="M332">
            <v>2924</v>
          </cell>
          <cell r="N332">
            <v>2948</v>
          </cell>
          <cell r="O332">
            <v>2960</v>
          </cell>
          <cell r="P332">
            <v>2980</v>
          </cell>
          <cell r="Q332">
            <v>2962</v>
          </cell>
          <cell r="R332">
            <v>3114</v>
          </cell>
          <cell r="S332">
            <v>3519</v>
          </cell>
          <cell r="T332">
            <v>3463</v>
          </cell>
          <cell r="U332">
            <v>3309</v>
          </cell>
          <cell r="V332">
            <v>3144</v>
          </cell>
          <cell r="W332">
            <v>2853</v>
          </cell>
          <cell r="X332">
            <v>2607</v>
          </cell>
          <cell r="Y332">
            <v>2420</v>
          </cell>
        </row>
        <row r="333">
          <cell r="A333">
            <v>43797</v>
          </cell>
          <cell r="B333">
            <v>2297</v>
          </cell>
          <cell r="C333">
            <v>2224</v>
          </cell>
          <cell r="D333">
            <v>2176</v>
          </cell>
          <cell r="E333">
            <v>2160</v>
          </cell>
          <cell r="F333">
            <v>2160</v>
          </cell>
          <cell r="G333">
            <v>2230</v>
          </cell>
          <cell r="H333">
            <v>2354</v>
          </cell>
          <cell r="I333">
            <v>2448</v>
          </cell>
          <cell r="J333">
            <v>2531</v>
          </cell>
          <cell r="K333">
            <v>2617</v>
          </cell>
          <cell r="L333">
            <v>2670</v>
          </cell>
          <cell r="M333">
            <v>2712</v>
          </cell>
          <cell r="N333">
            <v>2717</v>
          </cell>
          <cell r="O333">
            <v>2740</v>
          </cell>
          <cell r="P333">
            <v>2728</v>
          </cell>
          <cell r="Q333">
            <v>2731</v>
          </cell>
          <cell r="R333">
            <v>2837</v>
          </cell>
          <cell r="S333">
            <v>3221</v>
          </cell>
          <cell r="T333">
            <v>3174</v>
          </cell>
          <cell r="U333">
            <v>3006</v>
          </cell>
          <cell r="V333">
            <v>2845</v>
          </cell>
          <cell r="W333">
            <v>2693</v>
          </cell>
          <cell r="X333">
            <v>2524</v>
          </cell>
          <cell r="Y333">
            <v>2372</v>
          </cell>
        </row>
        <row r="334">
          <cell r="A334">
            <v>43798</v>
          </cell>
          <cell r="B334">
            <v>2255</v>
          </cell>
          <cell r="C334">
            <v>2203</v>
          </cell>
          <cell r="D334">
            <v>2160</v>
          </cell>
          <cell r="E334">
            <v>2160</v>
          </cell>
          <cell r="F334">
            <v>2160</v>
          </cell>
          <cell r="G334">
            <v>2229</v>
          </cell>
          <cell r="H334">
            <v>2358</v>
          </cell>
          <cell r="I334">
            <v>2464</v>
          </cell>
          <cell r="J334">
            <v>2540</v>
          </cell>
          <cell r="K334">
            <v>2635</v>
          </cell>
          <cell r="L334">
            <v>2704</v>
          </cell>
          <cell r="M334">
            <v>2739</v>
          </cell>
          <cell r="N334">
            <v>2738</v>
          </cell>
          <cell r="O334">
            <v>2743</v>
          </cell>
          <cell r="P334">
            <v>2728</v>
          </cell>
          <cell r="Q334">
            <v>2745</v>
          </cell>
          <cell r="R334">
            <v>2860</v>
          </cell>
          <cell r="S334">
            <v>3271</v>
          </cell>
          <cell r="T334">
            <v>3229</v>
          </cell>
          <cell r="U334">
            <v>3091</v>
          </cell>
          <cell r="V334">
            <v>2941</v>
          </cell>
          <cell r="W334">
            <v>2760</v>
          </cell>
          <cell r="X334">
            <v>2576</v>
          </cell>
          <cell r="Y334">
            <v>2410</v>
          </cell>
        </row>
        <row r="335">
          <cell r="A335">
            <v>43799</v>
          </cell>
          <cell r="B335">
            <v>2299</v>
          </cell>
          <cell r="C335">
            <v>2225</v>
          </cell>
          <cell r="D335">
            <v>2192</v>
          </cell>
          <cell r="E335">
            <v>2160</v>
          </cell>
          <cell r="F335">
            <v>2160</v>
          </cell>
          <cell r="G335">
            <v>2201</v>
          </cell>
          <cell r="H335">
            <v>2240</v>
          </cell>
          <cell r="I335">
            <v>2294</v>
          </cell>
          <cell r="J335">
            <v>2376</v>
          </cell>
          <cell r="K335">
            <v>2459</v>
          </cell>
          <cell r="L335">
            <v>2504</v>
          </cell>
          <cell r="M335">
            <v>2521</v>
          </cell>
          <cell r="N335">
            <v>2523</v>
          </cell>
          <cell r="O335">
            <v>2503</v>
          </cell>
          <cell r="P335">
            <v>2486</v>
          </cell>
          <cell r="Q335">
            <v>2493</v>
          </cell>
          <cell r="R335">
            <v>2595</v>
          </cell>
          <cell r="S335">
            <v>2914</v>
          </cell>
          <cell r="T335">
            <v>2981</v>
          </cell>
          <cell r="U335">
            <v>2883</v>
          </cell>
          <cell r="V335">
            <v>2774</v>
          </cell>
          <cell r="W335">
            <v>2670</v>
          </cell>
          <cell r="X335">
            <v>2525</v>
          </cell>
          <cell r="Y335">
            <v>2396</v>
          </cell>
        </row>
        <row r="336">
          <cell r="A336">
            <v>43800</v>
          </cell>
          <cell r="B336">
            <v>2253</v>
          </cell>
          <cell r="C336">
            <v>2167</v>
          </cell>
          <cell r="D336">
            <v>2115</v>
          </cell>
          <cell r="E336">
            <v>2048</v>
          </cell>
          <cell r="F336">
            <v>2035</v>
          </cell>
          <cell r="G336">
            <v>2090</v>
          </cell>
          <cell r="H336">
            <v>2142</v>
          </cell>
          <cell r="I336">
            <v>2155</v>
          </cell>
          <cell r="J336">
            <v>2209</v>
          </cell>
          <cell r="K336">
            <v>2287</v>
          </cell>
          <cell r="L336">
            <v>2340</v>
          </cell>
          <cell r="M336">
            <v>2376</v>
          </cell>
          <cell r="N336">
            <v>2386</v>
          </cell>
          <cell r="O336">
            <v>2388</v>
          </cell>
          <cell r="P336">
            <v>2399</v>
          </cell>
          <cell r="Q336">
            <v>2426</v>
          </cell>
          <cell r="R336">
            <v>2532</v>
          </cell>
          <cell r="S336">
            <v>2857</v>
          </cell>
          <cell r="T336">
            <v>2966</v>
          </cell>
          <cell r="U336">
            <v>2889</v>
          </cell>
          <cell r="V336">
            <v>2811</v>
          </cell>
          <cell r="W336">
            <v>2702</v>
          </cell>
          <cell r="X336">
            <v>2508</v>
          </cell>
          <cell r="Y336">
            <v>2322</v>
          </cell>
        </row>
        <row r="337">
          <cell r="A337">
            <v>43801</v>
          </cell>
          <cell r="B337">
            <v>2199</v>
          </cell>
          <cell r="C337">
            <v>2144</v>
          </cell>
          <cell r="D337">
            <v>2074</v>
          </cell>
          <cell r="E337">
            <v>2061</v>
          </cell>
          <cell r="F337">
            <v>2109</v>
          </cell>
          <cell r="G337">
            <v>2196</v>
          </cell>
          <cell r="H337">
            <v>2369</v>
          </cell>
          <cell r="I337">
            <v>2521</v>
          </cell>
          <cell r="J337">
            <v>2646</v>
          </cell>
          <cell r="K337">
            <v>2742</v>
          </cell>
          <cell r="L337">
            <v>2798</v>
          </cell>
          <cell r="M337">
            <v>2844</v>
          </cell>
          <cell r="N337">
            <v>2822</v>
          </cell>
          <cell r="O337">
            <v>2830</v>
          </cell>
          <cell r="P337">
            <v>2824</v>
          </cell>
          <cell r="Q337">
            <v>2832</v>
          </cell>
          <cell r="R337">
            <v>2998</v>
          </cell>
          <cell r="S337">
            <v>3396</v>
          </cell>
          <cell r="T337">
            <v>3426</v>
          </cell>
          <cell r="U337">
            <v>3368</v>
          </cell>
          <cell r="V337">
            <v>3265</v>
          </cell>
          <cell r="W337">
            <v>2957</v>
          </cell>
          <cell r="X337">
            <v>2674</v>
          </cell>
          <cell r="Y337">
            <v>2441</v>
          </cell>
        </row>
        <row r="338">
          <cell r="A338">
            <v>43802</v>
          </cell>
          <cell r="B338">
            <v>2269</v>
          </cell>
          <cell r="C338">
            <v>2178</v>
          </cell>
          <cell r="D338">
            <v>2144</v>
          </cell>
          <cell r="E338">
            <v>2110</v>
          </cell>
          <cell r="F338">
            <v>2144</v>
          </cell>
          <cell r="G338">
            <v>2230</v>
          </cell>
          <cell r="H338">
            <v>2455</v>
          </cell>
          <cell r="I338">
            <v>2616</v>
          </cell>
          <cell r="J338">
            <v>2736</v>
          </cell>
          <cell r="K338">
            <v>2836</v>
          </cell>
          <cell r="L338">
            <v>2903</v>
          </cell>
          <cell r="M338">
            <v>2940</v>
          </cell>
          <cell r="N338">
            <v>2941</v>
          </cell>
          <cell r="O338">
            <v>2948</v>
          </cell>
          <cell r="P338">
            <v>2946</v>
          </cell>
          <cell r="Q338">
            <v>2952</v>
          </cell>
          <cell r="R338">
            <v>3149</v>
          </cell>
          <cell r="S338">
            <v>3484</v>
          </cell>
          <cell r="T338">
            <v>3477</v>
          </cell>
          <cell r="U338">
            <v>3407</v>
          </cell>
          <cell r="V338">
            <v>3314</v>
          </cell>
          <cell r="W338">
            <v>3048</v>
          </cell>
          <cell r="X338">
            <v>2700</v>
          </cell>
          <cell r="Y338">
            <v>2464</v>
          </cell>
        </row>
        <row r="339">
          <cell r="A339">
            <v>43803</v>
          </cell>
          <cell r="B339">
            <v>2291</v>
          </cell>
          <cell r="C339">
            <v>2193</v>
          </cell>
          <cell r="D339">
            <v>2152</v>
          </cell>
          <cell r="E339">
            <v>2142</v>
          </cell>
          <cell r="F339">
            <v>2155</v>
          </cell>
          <cell r="G339">
            <v>2251</v>
          </cell>
          <cell r="H339">
            <v>2462</v>
          </cell>
          <cell r="I339">
            <v>2648</v>
          </cell>
          <cell r="J339">
            <v>2779</v>
          </cell>
          <cell r="K339">
            <v>2881</v>
          </cell>
          <cell r="L339">
            <v>2981</v>
          </cell>
          <cell r="M339">
            <v>3024</v>
          </cell>
          <cell r="N339">
            <v>3030</v>
          </cell>
          <cell r="O339">
            <v>3046</v>
          </cell>
          <cell r="P339">
            <v>3038</v>
          </cell>
          <cell r="Q339">
            <v>3030</v>
          </cell>
          <cell r="R339">
            <v>3206</v>
          </cell>
          <cell r="S339">
            <v>3515</v>
          </cell>
          <cell r="T339">
            <v>3503</v>
          </cell>
          <cell r="U339">
            <v>3436</v>
          </cell>
          <cell r="V339">
            <v>3322</v>
          </cell>
          <cell r="W339">
            <v>3096</v>
          </cell>
          <cell r="X339">
            <v>2718</v>
          </cell>
          <cell r="Y339">
            <v>2472</v>
          </cell>
        </row>
        <row r="340">
          <cell r="A340">
            <v>43804</v>
          </cell>
          <cell r="B340">
            <v>2300</v>
          </cell>
          <cell r="C340">
            <v>2196</v>
          </cell>
          <cell r="D340">
            <v>2152</v>
          </cell>
          <cell r="E340">
            <v>2143</v>
          </cell>
          <cell r="F340">
            <v>2153</v>
          </cell>
          <cell r="G340">
            <v>2254</v>
          </cell>
          <cell r="H340">
            <v>2477</v>
          </cell>
          <cell r="I340">
            <v>2664</v>
          </cell>
          <cell r="J340">
            <v>2773</v>
          </cell>
          <cell r="K340">
            <v>2919</v>
          </cell>
          <cell r="L340">
            <v>3013</v>
          </cell>
          <cell r="M340">
            <v>3098</v>
          </cell>
          <cell r="N340">
            <v>3113</v>
          </cell>
          <cell r="O340">
            <v>3118</v>
          </cell>
          <cell r="P340">
            <v>3107</v>
          </cell>
          <cell r="Q340">
            <v>3092</v>
          </cell>
          <cell r="R340">
            <v>3213</v>
          </cell>
          <cell r="S340">
            <v>3522</v>
          </cell>
          <cell r="T340">
            <v>3526</v>
          </cell>
          <cell r="U340">
            <v>3441</v>
          </cell>
          <cell r="V340">
            <v>3347</v>
          </cell>
          <cell r="W340">
            <v>3121</v>
          </cell>
          <cell r="X340">
            <v>2728</v>
          </cell>
          <cell r="Y340">
            <v>2483</v>
          </cell>
        </row>
        <row r="341">
          <cell r="A341">
            <v>43805</v>
          </cell>
          <cell r="B341">
            <v>2313</v>
          </cell>
          <cell r="C341">
            <v>2206</v>
          </cell>
          <cell r="D341">
            <v>2164</v>
          </cell>
          <cell r="E341">
            <v>2149</v>
          </cell>
          <cell r="F341">
            <v>2167</v>
          </cell>
          <cell r="G341">
            <v>2265</v>
          </cell>
          <cell r="H341">
            <v>2481</v>
          </cell>
          <cell r="I341">
            <v>2655</v>
          </cell>
          <cell r="J341">
            <v>2781</v>
          </cell>
          <cell r="K341">
            <v>2893</v>
          </cell>
          <cell r="L341">
            <v>3016</v>
          </cell>
          <cell r="M341">
            <v>3045</v>
          </cell>
          <cell r="N341">
            <v>3001</v>
          </cell>
          <cell r="O341">
            <v>3020</v>
          </cell>
          <cell r="P341">
            <v>2991</v>
          </cell>
          <cell r="Q341">
            <v>2963</v>
          </cell>
          <cell r="R341">
            <v>3167</v>
          </cell>
          <cell r="S341">
            <v>3499</v>
          </cell>
          <cell r="T341">
            <v>3465</v>
          </cell>
          <cell r="U341">
            <v>3370</v>
          </cell>
          <cell r="V341">
            <v>3229</v>
          </cell>
          <cell r="W341">
            <v>2972</v>
          </cell>
          <cell r="X341">
            <v>2717</v>
          </cell>
          <cell r="Y341">
            <v>2504</v>
          </cell>
        </row>
        <row r="342">
          <cell r="A342">
            <v>43806</v>
          </cell>
          <cell r="B342">
            <v>2331</v>
          </cell>
          <cell r="C342">
            <v>2233</v>
          </cell>
          <cell r="D342">
            <v>2173</v>
          </cell>
          <cell r="E342">
            <v>2149</v>
          </cell>
          <cell r="F342">
            <v>2145</v>
          </cell>
          <cell r="G342">
            <v>2176</v>
          </cell>
          <cell r="H342">
            <v>2248</v>
          </cell>
          <cell r="I342">
            <v>2315</v>
          </cell>
          <cell r="J342">
            <v>2438</v>
          </cell>
          <cell r="K342">
            <v>2550</v>
          </cell>
          <cell r="L342">
            <v>2610</v>
          </cell>
          <cell r="M342">
            <v>2629</v>
          </cell>
          <cell r="N342">
            <v>2616</v>
          </cell>
          <cell r="O342">
            <v>2586</v>
          </cell>
          <cell r="P342">
            <v>2571</v>
          </cell>
          <cell r="Q342">
            <v>2577</v>
          </cell>
          <cell r="R342">
            <v>2684</v>
          </cell>
          <cell r="S342">
            <v>3065</v>
          </cell>
          <cell r="T342">
            <v>3164</v>
          </cell>
          <cell r="U342">
            <v>3028</v>
          </cell>
          <cell r="V342">
            <v>2876</v>
          </cell>
          <cell r="W342">
            <v>2759</v>
          </cell>
          <cell r="X342">
            <v>2601</v>
          </cell>
          <cell r="Y342">
            <v>2429</v>
          </cell>
        </row>
        <row r="343">
          <cell r="A343">
            <v>43807</v>
          </cell>
          <cell r="B343">
            <v>2286</v>
          </cell>
          <cell r="C343">
            <v>2193</v>
          </cell>
          <cell r="D343">
            <v>2145</v>
          </cell>
          <cell r="E343">
            <v>2103</v>
          </cell>
          <cell r="F343">
            <v>2078</v>
          </cell>
          <cell r="G343">
            <v>2132</v>
          </cell>
          <cell r="H343">
            <v>2155</v>
          </cell>
          <cell r="I343">
            <v>2171</v>
          </cell>
          <cell r="J343">
            <v>2246</v>
          </cell>
          <cell r="K343">
            <v>2322</v>
          </cell>
          <cell r="L343">
            <v>2382</v>
          </cell>
          <cell r="M343">
            <v>2411</v>
          </cell>
          <cell r="N343">
            <v>2417</v>
          </cell>
          <cell r="O343">
            <v>2426</v>
          </cell>
          <cell r="P343">
            <v>2441</v>
          </cell>
          <cell r="Q343">
            <v>2467</v>
          </cell>
          <cell r="R343">
            <v>2582</v>
          </cell>
          <cell r="S343">
            <v>2950</v>
          </cell>
          <cell r="T343">
            <v>3123</v>
          </cell>
          <cell r="U343">
            <v>3054</v>
          </cell>
          <cell r="V343">
            <v>2923</v>
          </cell>
          <cell r="W343">
            <v>2763</v>
          </cell>
          <cell r="X343">
            <v>2552</v>
          </cell>
          <cell r="Y343">
            <v>2370</v>
          </cell>
        </row>
        <row r="344">
          <cell r="A344">
            <v>43808</v>
          </cell>
          <cell r="B344">
            <v>2228</v>
          </cell>
          <cell r="C344">
            <v>2161</v>
          </cell>
          <cell r="D344">
            <v>2115</v>
          </cell>
          <cell r="E344">
            <v>2083</v>
          </cell>
          <cell r="F344">
            <v>2140</v>
          </cell>
          <cell r="G344">
            <v>2210</v>
          </cell>
          <cell r="H344">
            <v>2409</v>
          </cell>
          <cell r="I344">
            <v>2569</v>
          </cell>
          <cell r="J344">
            <v>2716</v>
          </cell>
          <cell r="K344">
            <v>2810</v>
          </cell>
          <cell r="L344">
            <v>2922</v>
          </cell>
          <cell r="M344">
            <v>3035</v>
          </cell>
          <cell r="N344">
            <v>3082</v>
          </cell>
          <cell r="O344">
            <v>3072</v>
          </cell>
          <cell r="P344">
            <v>3100</v>
          </cell>
          <cell r="Q344">
            <v>3132</v>
          </cell>
          <cell r="R344">
            <v>3264</v>
          </cell>
          <cell r="S344">
            <v>3542</v>
          </cell>
          <cell r="T344">
            <v>3561</v>
          </cell>
          <cell r="U344">
            <v>3487</v>
          </cell>
          <cell r="V344">
            <v>3384</v>
          </cell>
          <cell r="W344">
            <v>3162</v>
          </cell>
          <cell r="X344">
            <v>2737</v>
          </cell>
          <cell r="Y344">
            <v>2483</v>
          </cell>
        </row>
        <row r="345">
          <cell r="A345">
            <v>43809</v>
          </cell>
          <cell r="B345">
            <v>2303</v>
          </cell>
          <cell r="C345">
            <v>2199</v>
          </cell>
          <cell r="D345">
            <v>2161</v>
          </cell>
          <cell r="E345">
            <v>2144</v>
          </cell>
          <cell r="F345">
            <v>2159</v>
          </cell>
          <cell r="G345">
            <v>2254</v>
          </cell>
          <cell r="H345">
            <v>2479</v>
          </cell>
          <cell r="I345">
            <v>2657</v>
          </cell>
          <cell r="J345">
            <v>2790</v>
          </cell>
          <cell r="K345">
            <v>2864</v>
          </cell>
          <cell r="L345">
            <v>2961</v>
          </cell>
          <cell r="M345">
            <v>3151</v>
          </cell>
          <cell r="N345">
            <v>3174</v>
          </cell>
          <cell r="O345">
            <v>3173</v>
          </cell>
          <cell r="P345">
            <v>3202</v>
          </cell>
          <cell r="Q345">
            <v>3234</v>
          </cell>
          <cell r="R345">
            <v>3253</v>
          </cell>
          <cell r="S345">
            <v>3555</v>
          </cell>
          <cell r="T345">
            <v>3532</v>
          </cell>
          <cell r="U345">
            <v>3469</v>
          </cell>
          <cell r="V345">
            <v>3362</v>
          </cell>
          <cell r="W345">
            <v>3141</v>
          </cell>
          <cell r="X345">
            <v>2733</v>
          </cell>
          <cell r="Y345">
            <v>2476</v>
          </cell>
        </row>
        <row r="346">
          <cell r="A346">
            <v>43810</v>
          </cell>
          <cell r="B346">
            <v>2301</v>
          </cell>
          <cell r="C346">
            <v>2196</v>
          </cell>
          <cell r="D346">
            <v>2155</v>
          </cell>
          <cell r="E346">
            <v>2144</v>
          </cell>
          <cell r="F346">
            <v>2155</v>
          </cell>
          <cell r="G346">
            <v>2255</v>
          </cell>
          <cell r="H346">
            <v>2481</v>
          </cell>
          <cell r="I346">
            <v>2664</v>
          </cell>
          <cell r="J346">
            <v>2779</v>
          </cell>
          <cell r="K346">
            <v>2878</v>
          </cell>
          <cell r="L346">
            <v>2984</v>
          </cell>
          <cell r="M346">
            <v>3053</v>
          </cell>
          <cell r="N346">
            <v>3067</v>
          </cell>
          <cell r="O346">
            <v>3042</v>
          </cell>
          <cell r="P346">
            <v>3116</v>
          </cell>
          <cell r="Q346">
            <v>3095</v>
          </cell>
          <cell r="R346">
            <v>3259</v>
          </cell>
          <cell r="S346">
            <v>3565</v>
          </cell>
          <cell r="T346">
            <v>3538</v>
          </cell>
          <cell r="U346">
            <v>3453</v>
          </cell>
          <cell r="V346">
            <v>3357</v>
          </cell>
          <cell r="W346">
            <v>3144</v>
          </cell>
          <cell r="X346">
            <v>2740</v>
          </cell>
          <cell r="Y346">
            <v>2483</v>
          </cell>
        </row>
        <row r="347">
          <cell r="A347">
            <v>43811</v>
          </cell>
          <cell r="B347">
            <v>2302</v>
          </cell>
          <cell r="C347">
            <v>2197</v>
          </cell>
          <cell r="D347">
            <v>2155</v>
          </cell>
          <cell r="E347">
            <v>2143</v>
          </cell>
          <cell r="F347">
            <v>2155</v>
          </cell>
          <cell r="G347">
            <v>2254</v>
          </cell>
          <cell r="H347">
            <v>2485</v>
          </cell>
          <cell r="I347">
            <v>2674</v>
          </cell>
          <cell r="J347">
            <v>2776</v>
          </cell>
          <cell r="K347">
            <v>2878</v>
          </cell>
          <cell r="L347">
            <v>2996</v>
          </cell>
          <cell r="M347">
            <v>3073</v>
          </cell>
          <cell r="N347">
            <v>3103</v>
          </cell>
          <cell r="O347">
            <v>3033</v>
          </cell>
          <cell r="P347">
            <v>3022</v>
          </cell>
          <cell r="Q347">
            <v>3062</v>
          </cell>
          <cell r="R347">
            <v>3276</v>
          </cell>
          <cell r="S347">
            <v>3547</v>
          </cell>
          <cell r="T347">
            <v>3553</v>
          </cell>
          <cell r="U347">
            <v>3488</v>
          </cell>
          <cell r="V347">
            <v>3385</v>
          </cell>
          <cell r="W347">
            <v>3181</v>
          </cell>
          <cell r="X347">
            <v>2746</v>
          </cell>
          <cell r="Y347">
            <v>2501</v>
          </cell>
        </row>
        <row r="348">
          <cell r="A348">
            <v>43812</v>
          </cell>
          <cell r="B348">
            <v>2312</v>
          </cell>
          <cell r="C348">
            <v>2210</v>
          </cell>
          <cell r="D348">
            <v>2167</v>
          </cell>
          <cell r="E348">
            <v>2146</v>
          </cell>
          <cell r="F348">
            <v>2161</v>
          </cell>
          <cell r="G348">
            <v>2255</v>
          </cell>
          <cell r="H348">
            <v>2483</v>
          </cell>
          <cell r="I348">
            <v>2638</v>
          </cell>
          <cell r="J348">
            <v>2772</v>
          </cell>
          <cell r="K348">
            <v>2903</v>
          </cell>
          <cell r="L348">
            <v>2968</v>
          </cell>
          <cell r="M348">
            <v>2988</v>
          </cell>
          <cell r="N348">
            <v>2945</v>
          </cell>
          <cell r="O348">
            <v>2912</v>
          </cell>
          <cell r="P348">
            <v>2898</v>
          </cell>
          <cell r="Q348">
            <v>2900</v>
          </cell>
          <cell r="R348">
            <v>3130</v>
          </cell>
          <cell r="S348">
            <v>3462</v>
          </cell>
          <cell r="T348">
            <v>3471</v>
          </cell>
          <cell r="U348">
            <v>3376</v>
          </cell>
          <cell r="V348">
            <v>3273</v>
          </cell>
          <cell r="W348">
            <v>3036</v>
          </cell>
          <cell r="X348">
            <v>2735</v>
          </cell>
          <cell r="Y348">
            <v>2511</v>
          </cell>
        </row>
        <row r="349">
          <cell r="A349">
            <v>43813</v>
          </cell>
          <cell r="B349">
            <v>2335</v>
          </cell>
          <cell r="C349">
            <v>2226</v>
          </cell>
          <cell r="D349">
            <v>2169</v>
          </cell>
          <cell r="E349">
            <v>2146</v>
          </cell>
          <cell r="F349">
            <v>2144</v>
          </cell>
          <cell r="G349">
            <v>2180</v>
          </cell>
          <cell r="H349">
            <v>2258</v>
          </cell>
          <cell r="I349">
            <v>2312</v>
          </cell>
          <cell r="J349">
            <v>2427</v>
          </cell>
          <cell r="K349">
            <v>2514</v>
          </cell>
          <cell r="L349">
            <v>2571</v>
          </cell>
          <cell r="M349">
            <v>2569</v>
          </cell>
          <cell r="N349">
            <v>2547</v>
          </cell>
          <cell r="O349">
            <v>2505</v>
          </cell>
          <cell r="P349">
            <v>2493</v>
          </cell>
          <cell r="Q349">
            <v>2494</v>
          </cell>
          <cell r="R349">
            <v>2629</v>
          </cell>
          <cell r="S349">
            <v>3036</v>
          </cell>
          <cell r="T349">
            <v>3140</v>
          </cell>
          <cell r="U349">
            <v>3026</v>
          </cell>
          <cell r="V349">
            <v>2909</v>
          </cell>
          <cell r="W349">
            <v>2765</v>
          </cell>
          <cell r="X349">
            <v>2618</v>
          </cell>
          <cell r="Y349">
            <v>2457</v>
          </cell>
        </row>
        <row r="350">
          <cell r="A350">
            <v>43814</v>
          </cell>
          <cell r="B350">
            <v>2307</v>
          </cell>
          <cell r="C350">
            <v>2202</v>
          </cell>
          <cell r="D350">
            <v>2155</v>
          </cell>
          <cell r="E350">
            <v>2142</v>
          </cell>
          <cell r="F350">
            <v>2120</v>
          </cell>
          <cell r="G350">
            <v>2144</v>
          </cell>
          <cell r="H350">
            <v>2172</v>
          </cell>
          <cell r="I350">
            <v>2196</v>
          </cell>
          <cell r="J350">
            <v>2264</v>
          </cell>
          <cell r="K350">
            <v>2336</v>
          </cell>
          <cell r="L350">
            <v>2387</v>
          </cell>
          <cell r="M350">
            <v>2399</v>
          </cell>
          <cell r="N350">
            <v>2389</v>
          </cell>
          <cell r="O350">
            <v>2394</v>
          </cell>
          <cell r="P350">
            <v>2392</v>
          </cell>
          <cell r="Q350">
            <v>2417</v>
          </cell>
          <cell r="R350">
            <v>2564</v>
          </cell>
          <cell r="S350">
            <v>2885</v>
          </cell>
          <cell r="T350">
            <v>3084</v>
          </cell>
          <cell r="U350">
            <v>3091</v>
          </cell>
          <cell r="V350">
            <v>2964</v>
          </cell>
          <cell r="W350">
            <v>2806</v>
          </cell>
          <cell r="X350">
            <v>2601</v>
          </cell>
          <cell r="Y350">
            <v>2408</v>
          </cell>
        </row>
        <row r="351">
          <cell r="A351">
            <v>43815</v>
          </cell>
          <cell r="B351">
            <v>2235</v>
          </cell>
          <cell r="C351">
            <v>2160</v>
          </cell>
          <cell r="D351">
            <v>2136</v>
          </cell>
          <cell r="E351">
            <v>2111</v>
          </cell>
          <cell r="F351">
            <v>2144</v>
          </cell>
          <cell r="G351">
            <v>2222</v>
          </cell>
          <cell r="H351">
            <v>2409</v>
          </cell>
          <cell r="I351">
            <v>2555</v>
          </cell>
          <cell r="J351">
            <v>2704</v>
          </cell>
          <cell r="K351">
            <v>2816</v>
          </cell>
          <cell r="L351">
            <v>2899</v>
          </cell>
          <cell r="M351">
            <v>2919</v>
          </cell>
          <cell r="N351">
            <v>2911</v>
          </cell>
          <cell r="O351">
            <v>2916</v>
          </cell>
          <cell r="P351">
            <v>2907</v>
          </cell>
          <cell r="Q351">
            <v>2927</v>
          </cell>
          <cell r="R351">
            <v>3157</v>
          </cell>
          <cell r="S351">
            <v>3519</v>
          </cell>
          <cell r="T351">
            <v>3551</v>
          </cell>
          <cell r="U351">
            <v>3493</v>
          </cell>
          <cell r="V351">
            <v>3402</v>
          </cell>
          <cell r="W351">
            <v>3205</v>
          </cell>
          <cell r="X351">
            <v>2775</v>
          </cell>
          <cell r="Y351">
            <v>2517</v>
          </cell>
        </row>
        <row r="352">
          <cell r="A352">
            <v>43816</v>
          </cell>
          <cell r="B352">
            <v>2328</v>
          </cell>
          <cell r="C352">
            <v>2215</v>
          </cell>
          <cell r="D352">
            <v>2167</v>
          </cell>
          <cell r="E352">
            <v>2152</v>
          </cell>
          <cell r="F352">
            <v>2168</v>
          </cell>
          <cell r="G352">
            <v>2273</v>
          </cell>
          <cell r="H352">
            <v>2482</v>
          </cell>
          <cell r="I352">
            <v>2649</v>
          </cell>
          <cell r="J352">
            <v>2800</v>
          </cell>
          <cell r="K352">
            <v>2950</v>
          </cell>
          <cell r="L352">
            <v>3055</v>
          </cell>
          <cell r="M352">
            <v>3088</v>
          </cell>
          <cell r="N352">
            <v>3099</v>
          </cell>
          <cell r="O352">
            <v>3069</v>
          </cell>
          <cell r="P352">
            <v>3060</v>
          </cell>
          <cell r="Q352">
            <v>3079</v>
          </cell>
          <cell r="R352">
            <v>3247</v>
          </cell>
          <cell r="S352">
            <v>3570</v>
          </cell>
          <cell r="T352">
            <v>3578</v>
          </cell>
          <cell r="U352">
            <v>3512</v>
          </cell>
          <cell r="V352">
            <v>3432</v>
          </cell>
          <cell r="W352">
            <v>3261</v>
          </cell>
          <cell r="X352">
            <v>2826</v>
          </cell>
          <cell r="Y352">
            <v>2554</v>
          </cell>
        </row>
        <row r="353">
          <cell r="A353">
            <v>43817</v>
          </cell>
          <cell r="B353">
            <v>2348</v>
          </cell>
          <cell r="C353">
            <v>2232</v>
          </cell>
          <cell r="D353">
            <v>2173</v>
          </cell>
          <cell r="E353">
            <v>2155</v>
          </cell>
          <cell r="F353">
            <v>2178</v>
          </cell>
          <cell r="G353">
            <v>2286</v>
          </cell>
          <cell r="H353">
            <v>2491</v>
          </cell>
          <cell r="I353">
            <v>2681</v>
          </cell>
          <cell r="J353">
            <v>2809</v>
          </cell>
          <cell r="K353">
            <v>2928</v>
          </cell>
          <cell r="L353">
            <v>3039</v>
          </cell>
          <cell r="M353">
            <v>3059</v>
          </cell>
          <cell r="N353">
            <v>3009</v>
          </cell>
          <cell r="O353">
            <v>2944</v>
          </cell>
          <cell r="P353">
            <v>3005</v>
          </cell>
          <cell r="Q353">
            <v>3012</v>
          </cell>
          <cell r="R353">
            <v>3196</v>
          </cell>
          <cell r="S353">
            <v>3517</v>
          </cell>
          <cell r="T353">
            <v>3537</v>
          </cell>
          <cell r="U353">
            <v>3479</v>
          </cell>
          <cell r="V353">
            <v>3405</v>
          </cell>
          <cell r="W353">
            <v>3256</v>
          </cell>
          <cell r="X353">
            <v>2830</v>
          </cell>
          <cell r="Y353">
            <v>2570</v>
          </cell>
        </row>
        <row r="354">
          <cell r="A354">
            <v>43818</v>
          </cell>
          <cell r="B354">
            <v>2363</v>
          </cell>
          <cell r="C354">
            <v>2255</v>
          </cell>
          <cell r="D354">
            <v>2193</v>
          </cell>
          <cell r="E354">
            <v>2171</v>
          </cell>
          <cell r="F354">
            <v>2191</v>
          </cell>
          <cell r="G354">
            <v>2297</v>
          </cell>
          <cell r="H354">
            <v>2499</v>
          </cell>
          <cell r="I354">
            <v>2691</v>
          </cell>
          <cell r="J354">
            <v>2818</v>
          </cell>
          <cell r="K354">
            <v>2969</v>
          </cell>
          <cell r="L354">
            <v>3053</v>
          </cell>
          <cell r="M354">
            <v>3031</v>
          </cell>
          <cell r="N354">
            <v>2937</v>
          </cell>
          <cell r="O354">
            <v>2916</v>
          </cell>
          <cell r="P354">
            <v>2902</v>
          </cell>
          <cell r="Q354">
            <v>2901</v>
          </cell>
          <cell r="R354">
            <v>3114</v>
          </cell>
          <cell r="S354">
            <v>3497</v>
          </cell>
          <cell r="T354">
            <v>3510</v>
          </cell>
          <cell r="U354">
            <v>3467</v>
          </cell>
          <cell r="V354">
            <v>3387</v>
          </cell>
          <cell r="W354">
            <v>3242</v>
          </cell>
          <cell r="X354">
            <v>2839</v>
          </cell>
          <cell r="Y354">
            <v>2583</v>
          </cell>
        </row>
        <row r="355">
          <cell r="A355">
            <v>43819</v>
          </cell>
          <cell r="B355">
            <v>2388</v>
          </cell>
          <cell r="C355">
            <v>2270</v>
          </cell>
          <cell r="D355">
            <v>2197</v>
          </cell>
          <cell r="E355">
            <v>2175</v>
          </cell>
          <cell r="F355">
            <v>2193</v>
          </cell>
          <cell r="G355">
            <v>2297</v>
          </cell>
          <cell r="H355">
            <v>2480</v>
          </cell>
          <cell r="I355">
            <v>2633</v>
          </cell>
          <cell r="J355">
            <v>2777</v>
          </cell>
          <cell r="K355">
            <v>2859</v>
          </cell>
          <cell r="L355">
            <v>2896</v>
          </cell>
          <cell r="M355">
            <v>2887</v>
          </cell>
          <cell r="N355">
            <v>2814</v>
          </cell>
          <cell r="O355">
            <v>2782</v>
          </cell>
          <cell r="P355">
            <v>2766</v>
          </cell>
          <cell r="Q355">
            <v>2768</v>
          </cell>
          <cell r="R355">
            <v>2883</v>
          </cell>
          <cell r="S355">
            <v>3381</v>
          </cell>
          <cell r="T355">
            <v>3416</v>
          </cell>
          <cell r="U355">
            <v>3339</v>
          </cell>
          <cell r="V355">
            <v>3245</v>
          </cell>
          <cell r="W355">
            <v>3057</v>
          </cell>
          <cell r="X355">
            <v>2764</v>
          </cell>
          <cell r="Y355">
            <v>2564</v>
          </cell>
        </row>
        <row r="356">
          <cell r="A356">
            <v>43820</v>
          </cell>
          <cell r="B356">
            <v>2388</v>
          </cell>
          <cell r="C356">
            <v>2273</v>
          </cell>
          <cell r="D356">
            <v>2199</v>
          </cell>
          <cell r="E356">
            <v>2170</v>
          </cell>
          <cell r="F356">
            <v>2168</v>
          </cell>
          <cell r="G356">
            <v>2196</v>
          </cell>
          <cell r="H356">
            <v>2260</v>
          </cell>
          <cell r="I356">
            <v>2301</v>
          </cell>
          <cell r="J356">
            <v>2394</v>
          </cell>
          <cell r="K356">
            <v>2476</v>
          </cell>
          <cell r="L356">
            <v>2490</v>
          </cell>
          <cell r="M356">
            <v>2494</v>
          </cell>
          <cell r="N356">
            <v>2470</v>
          </cell>
          <cell r="O356">
            <v>2432</v>
          </cell>
          <cell r="P356">
            <v>2422</v>
          </cell>
          <cell r="Q356">
            <v>2459</v>
          </cell>
          <cell r="R356">
            <v>2553</v>
          </cell>
          <cell r="S356">
            <v>2891</v>
          </cell>
          <cell r="T356">
            <v>2995</v>
          </cell>
          <cell r="U356">
            <v>2925</v>
          </cell>
          <cell r="V356">
            <v>2823</v>
          </cell>
          <cell r="W356">
            <v>2736</v>
          </cell>
          <cell r="X356">
            <v>2612</v>
          </cell>
          <cell r="Y356">
            <v>2471</v>
          </cell>
        </row>
        <row r="357">
          <cell r="A357">
            <v>43821</v>
          </cell>
          <cell r="B357">
            <v>2327</v>
          </cell>
          <cell r="C357">
            <v>2232</v>
          </cell>
          <cell r="D357">
            <v>2173</v>
          </cell>
          <cell r="E357">
            <v>2144</v>
          </cell>
          <cell r="F357">
            <v>2142</v>
          </cell>
          <cell r="G357">
            <v>2150</v>
          </cell>
          <cell r="H357">
            <v>2172</v>
          </cell>
          <cell r="I357">
            <v>2184</v>
          </cell>
          <cell r="J357">
            <v>2231</v>
          </cell>
          <cell r="K357">
            <v>2286</v>
          </cell>
          <cell r="L357">
            <v>2310</v>
          </cell>
          <cell r="M357">
            <v>2309</v>
          </cell>
          <cell r="N357">
            <v>2306</v>
          </cell>
          <cell r="O357">
            <v>2300</v>
          </cell>
          <cell r="P357">
            <v>2297</v>
          </cell>
          <cell r="Q357">
            <v>2313</v>
          </cell>
          <cell r="R357">
            <v>2436</v>
          </cell>
          <cell r="S357">
            <v>2727</v>
          </cell>
          <cell r="T357">
            <v>2804</v>
          </cell>
          <cell r="U357">
            <v>2795</v>
          </cell>
          <cell r="V357">
            <v>2757</v>
          </cell>
          <cell r="W357">
            <v>2703</v>
          </cell>
          <cell r="X357">
            <v>2564</v>
          </cell>
          <cell r="Y357">
            <v>2406</v>
          </cell>
        </row>
        <row r="358">
          <cell r="A358">
            <v>43822</v>
          </cell>
          <cell r="B358">
            <v>2269</v>
          </cell>
          <cell r="C358">
            <v>2180</v>
          </cell>
          <cell r="D358">
            <v>2144</v>
          </cell>
          <cell r="E358">
            <v>2115</v>
          </cell>
          <cell r="F358">
            <v>2142</v>
          </cell>
          <cell r="G358">
            <v>2180</v>
          </cell>
          <cell r="H358">
            <v>2281</v>
          </cell>
          <cell r="I358">
            <v>2340</v>
          </cell>
          <cell r="J358">
            <v>2439</v>
          </cell>
          <cell r="K358">
            <v>2516</v>
          </cell>
          <cell r="L358">
            <v>2560</v>
          </cell>
          <cell r="M358">
            <v>2552</v>
          </cell>
          <cell r="N358">
            <v>2545</v>
          </cell>
          <cell r="O358">
            <v>2524</v>
          </cell>
          <cell r="P358">
            <v>2519</v>
          </cell>
          <cell r="Q358">
            <v>2532</v>
          </cell>
          <cell r="R358">
            <v>2644</v>
          </cell>
          <cell r="S358">
            <v>3051</v>
          </cell>
          <cell r="T358">
            <v>3166</v>
          </cell>
          <cell r="U358">
            <v>3077</v>
          </cell>
          <cell r="V358">
            <v>2920</v>
          </cell>
          <cell r="W358">
            <v>2792</v>
          </cell>
          <cell r="X358">
            <v>2632</v>
          </cell>
          <cell r="Y358">
            <v>2444</v>
          </cell>
        </row>
        <row r="359">
          <cell r="A359">
            <v>43823</v>
          </cell>
          <cell r="B359">
            <v>2300</v>
          </cell>
          <cell r="C359">
            <v>2196</v>
          </cell>
          <cell r="D359">
            <v>2149</v>
          </cell>
          <cell r="E359">
            <v>2132</v>
          </cell>
          <cell r="F359">
            <v>2144</v>
          </cell>
          <cell r="G359">
            <v>2193</v>
          </cell>
          <cell r="H359">
            <v>2309</v>
          </cell>
          <cell r="I359">
            <v>2401</v>
          </cell>
          <cell r="J359">
            <v>2509</v>
          </cell>
          <cell r="K359">
            <v>2591</v>
          </cell>
          <cell r="L359">
            <v>2650</v>
          </cell>
          <cell r="M359">
            <v>2666</v>
          </cell>
          <cell r="N359">
            <v>2668</v>
          </cell>
          <cell r="O359">
            <v>2642</v>
          </cell>
          <cell r="P359">
            <v>2638</v>
          </cell>
          <cell r="Q359">
            <v>2644</v>
          </cell>
          <cell r="R359">
            <v>2729</v>
          </cell>
          <cell r="S359">
            <v>3194</v>
          </cell>
          <cell r="T359">
            <v>3237</v>
          </cell>
          <cell r="U359">
            <v>3154</v>
          </cell>
          <cell r="V359">
            <v>2980</v>
          </cell>
          <cell r="W359">
            <v>2815</v>
          </cell>
          <cell r="X359">
            <v>2630</v>
          </cell>
          <cell r="Y359">
            <v>2445</v>
          </cell>
        </row>
        <row r="360">
          <cell r="A360">
            <v>43824</v>
          </cell>
          <cell r="B360">
            <v>2289</v>
          </cell>
          <cell r="C360">
            <v>2190</v>
          </cell>
          <cell r="D360">
            <v>2145</v>
          </cell>
          <cell r="E360">
            <v>2111</v>
          </cell>
          <cell r="F360">
            <v>2143</v>
          </cell>
          <cell r="G360">
            <v>2196</v>
          </cell>
          <cell r="H360">
            <v>2328</v>
          </cell>
          <cell r="I360">
            <v>2421</v>
          </cell>
          <cell r="J360">
            <v>2521</v>
          </cell>
          <cell r="K360">
            <v>2600</v>
          </cell>
          <cell r="L360">
            <v>2654</v>
          </cell>
          <cell r="M360">
            <v>2671</v>
          </cell>
          <cell r="N360">
            <v>2656</v>
          </cell>
          <cell r="O360">
            <v>2640</v>
          </cell>
          <cell r="P360">
            <v>2635</v>
          </cell>
          <cell r="Q360">
            <v>2640</v>
          </cell>
          <cell r="R360">
            <v>2712</v>
          </cell>
          <cell r="S360">
            <v>3191</v>
          </cell>
          <cell r="T360">
            <v>3241</v>
          </cell>
          <cell r="U360">
            <v>3133</v>
          </cell>
          <cell r="V360">
            <v>2959</v>
          </cell>
          <cell r="W360">
            <v>2781</v>
          </cell>
          <cell r="X360">
            <v>2590</v>
          </cell>
          <cell r="Y360">
            <v>2415</v>
          </cell>
        </row>
        <row r="361">
          <cell r="A361">
            <v>43825</v>
          </cell>
          <cell r="B361">
            <v>2255</v>
          </cell>
          <cell r="C361">
            <v>2170</v>
          </cell>
          <cell r="D361">
            <v>2132</v>
          </cell>
          <cell r="E361">
            <v>2085</v>
          </cell>
          <cell r="F361">
            <v>2125</v>
          </cell>
          <cell r="G361">
            <v>2189</v>
          </cell>
          <cell r="H361">
            <v>2312</v>
          </cell>
          <cell r="I361">
            <v>2413</v>
          </cell>
          <cell r="J361">
            <v>2513</v>
          </cell>
          <cell r="K361">
            <v>2597</v>
          </cell>
          <cell r="L361">
            <v>2665</v>
          </cell>
          <cell r="M361">
            <v>2679</v>
          </cell>
          <cell r="N361">
            <v>2668</v>
          </cell>
          <cell r="O361">
            <v>2676</v>
          </cell>
          <cell r="P361">
            <v>2658</v>
          </cell>
          <cell r="Q361">
            <v>2658</v>
          </cell>
          <cell r="R361">
            <v>2734</v>
          </cell>
          <cell r="S361">
            <v>3231</v>
          </cell>
          <cell r="T361">
            <v>3275</v>
          </cell>
          <cell r="U361">
            <v>3178</v>
          </cell>
          <cell r="V361">
            <v>3007</v>
          </cell>
          <cell r="W361">
            <v>2818</v>
          </cell>
          <cell r="X361">
            <v>2625</v>
          </cell>
          <cell r="Y361">
            <v>2444</v>
          </cell>
        </row>
        <row r="362">
          <cell r="A362">
            <v>43826</v>
          </cell>
          <cell r="B362">
            <v>2287</v>
          </cell>
          <cell r="C362">
            <v>2193</v>
          </cell>
          <cell r="D362">
            <v>2152</v>
          </cell>
          <cell r="E362">
            <v>2140</v>
          </cell>
          <cell r="F362">
            <v>2145</v>
          </cell>
          <cell r="G362">
            <v>2193</v>
          </cell>
          <cell r="H362">
            <v>2362</v>
          </cell>
          <cell r="I362">
            <v>2434</v>
          </cell>
          <cell r="J362">
            <v>2503</v>
          </cell>
          <cell r="K362">
            <v>2609</v>
          </cell>
          <cell r="L362">
            <v>2674</v>
          </cell>
          <cell r="M362">
            <v>2677</v>
          </cell>
          <cell r="N362">
            <v>2652</v>
          </cell>
          <cell r="O362">
            <v>2638</v>
          </cell>
          <cell r="P362">
            <v>2624</v>
          </cell>
          <cell r="Q362">
            <v>2622</v>
          </cell>
          <cell r="R362">
            <v>2725</v>
          </cell>
          <cell r="S362">
            <v>3216</v>
          </cell>
          <cell r="T362">
            <v>3302</v>
          </cell>
          <cell r="U362">
            <v>3208</v>
          </cell>
          <cell r="V362">
            <v>3085</v>
          </cell>
          <cell r="W362">
            <v>2861</v>
          </cell>
          <cell r="X362">
            <v>2694</v>
          </cell>
          <cell r="Y362">
            <v>2489</v>
          </cell>
        </row>
        <row r="363">
          <cell r="A363">
            <v>43827</v>
          </cell>
          <cell r="B363">
            <v>2322</v>
          </cell>
          <cell r="C363">
            <v>2223</v>
          </cell>
          <cell r="D363">
            <v>2167</v>
          </cell>
          <cell r="E363">
            <v>2145</v>
          </cell>
          <cell r="F363">
            <v>2145</v>
          </cell>
          <cell r="G363">
            <v>2169</v>
          </cell>
          <cell r="H363">
            <v>2215</v>
          </cell>
          <cell r="I363">
            <v>2260</v>
          </cell>
          <cell r="J363">
            <v>2345</v>
          </cell>
          <cell r="K363">
            <v>2445</v>
          </cell>
          <cell r="L363">
            <v>2492</v>
          </cell>
          <cell r="M363">
            <v>2509</v>
          </cell>
          <cell r="N363">
            <v>2487</v>
          </cell>
          <cell r="O363">
            <v>2460</v>
          </cell>
          <cell r="P363">
            <v>2449</v>
          </cell>
          <cell r="Q363">
            <v>2455</v>
          </cell>
          <cell r="R363">
            <v>2557</v>
          </cell>
          <cell r="S363">
            <v>2887</v>
          </cell>
          <cell r="T363">
            <v>3041</v>
          </cell>
          <cell r="U363">
            <v>2958</v>
          </cell>
          <cell r="V363">
            <v>2862</v>
          </cell>
          <cell r="W363">
            <v>2757</v>
          </cell>
          <cell r="X363">
            <v>2623</v>
          </cell>
          <cell r="Y363">
            <v>2476</v>
          </cell>
        </row>
        <row r="364">
          <cell r="A364">
            <v>43828</v>
          </cell>
          <cell r="B364">
            <v>2331</v>
          </cell>
          <cell r="C364">
            <v>2235</v>
          </cell>
          <cell r="D364">
            <v>2188</v>
          </cell>
          <cell r="E364">
            <v>2155</v>
          </cell>
          <cell r="F364">
            <v>2149</v>
          </cell>
          <cell r="G364">
            <v>2164</v>
          </cell>
          <cell r="H364">
            <v>2196</v>
          </cell>
          <cell r="I364">
            <v>2206</v>
          </cell>
          <cell r="J364">
            <v>2254</v>
          </cell>
          <cell r="K364">
            <v>2310</v>
          </cell>
          <cell r="L364">
            <v>2349</v>
          </cell>
          <cell r="M364">
            <v>2354</v>
          </cell>
          <cell r="N364">
            <v>2342</v>
          </cell>
          <cell r="O364">
            <v>2325</v>
          </cell>
          <cell r="P364">
            <v>2320</v>
          </cell>
          <cell r="Q364">
            <v>2331</v>
          </cell>
          <cell r="R364">
            <v>2430</v>
          </cell>
          <cell r="S364">
            <v>2754</v>
          </cell>
          <cell r="T364">
            <v>2908</v>
          </cell>
          <cell r="U364">
            <v>2895</v>
          </cell>
          <cell r="V364">
            <v>2841</v>
          </cell>
          <cell r="W364">
            <v>2747</v>
          </cell>
          <cell r="X364">
            <v>2603</v>
          </cell>
          <cell r="Y364">
            <v>2441</v>
          </cell>
        </row>
        <row r="365">
          <cell r="A365">
            <v>43829</v>
          </cell>
          <cell r="B365">
            <v>2310</v>
          </cell>
          <cell r="C365">
            <v>2210</v>
          </cell>
          <cell r="D365">
            <v>2167</v>
          </cell>
          <cell r="E365">
            <v>2149</v>
          </cell>
          <cell r="F365">
            <v>2155</v>
          </cell>
          <cell r="G365">
            <v>2200</v>
          </cell>
          <cell r="H365">
            <v>2301</v>
          </cell>
          <cell r="I365">
            <v>2369</v>
          </cell>
          <cell r="J365">
            <v>2473</v>
          </cell>
          <cell r="K365">
            <v>2561</v>
          </cell>
          <cell r="L365">
            <v>2627</v>
          </cell>
          <cell r="M365">
            <v>2645</v>
          </cell>
          <cell r="N365">
            <v>2627</v>
          </cell>
          <cell r="O365">
            <v>2619</v>
          </cell>
          <cell r="P365">
            <v>2608</v>
          </cell>
          <cell r="Q365">
            <v>2614</v>
          </cell>
          <cell r="R365">
            <v>2714</v>
          </cell>
          <cell r="S365">
            <v>3223</v>
          </cell>
          <cell r="T365">
            <v>3332</v>
          </cell>
          <cell r="U365">
            <v>3288</v>
          </cell>
          <cell r="V365">
            <v>3177</v>
          </cell>
          <cell r="W365">
            <v>2915</v>
          </cell>
          <cell r="X365">
            <v>2709</v>
          </cell>
          <cell r="Y365">
            <v>2498</v>
          </cell>
        </row>
        <row r="366">
          <cell r="A366">
            <v>43830</v>
          </cell>
          <cell r="B366">
            <v>2300</v>
          </cell>
          <cell r="C366">
            <v>2196</v>
          </cell>
          <cell r="D366">
            <v>2149</v>
          </cell>
          <cell r="E366">
            <v>2132</v>
          </cell>
          <cell r="F366">
            <v>2144</v>
          </cell>
          <cell r="G366">
            <v>2193</v>
          </cell>
          <cell r="H366">
            <v>2309</v>
          </cell>
          <cell r="I366">
            <v>2401</v>
          </cell>
          <cell r="J366">
            <v>2509</v>
          </cell>
          <cell r="K366">
            <v>2591</v>
          </cell>
          <cell r="L366">
            <v>2650</v>
          </cell>
          <cell r="M366">
            <v>2666</v>
          </cell>
          <cell r="N366">
            <v>2667</v>
          </cell>
          <cell r="O366">
            <v>2642</v>
          </cell>
          <cell r="P366">
            <v>2638</v>
          </cell>
          <cell r="Q366">
            <v>2643</v>
          </cell>
          <cell r="R366">
            <v>2729</v>
          </cell>
          <cell r="S366">
            <v>3195</v>
          </cell>
          <cell r="T366">
            <v>3238</v>
          </cell>
          <cell r="U366">
            <v>3153</v>
          </cell>
          <cell r="V366">
            <v>2980</v>
          </cell>
          <cell r="W366">
            <v>2816</v>
          </cell>
          <cell r="X366">
            <v>2630</v>
          </cell>
          <cell r="Y366">
            <v>2445</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sList&amp;FilerInfo"/>
      <sheetName val="Form 1.1b"/>
      <sheetName val="Form 1.2"/>
      <sheetName val="Form 1.3"/>
      <sheetName val="Form 1.5"/>
      <sheetName val="Form 1.6a"/>
      <sheetName val="Form 1.7a"/>
      <sheetName val="Form 1.7b"/>
      <sheetName val="Form 1.7c"/>
      <sheetName val="Form 1.8"/>
      <sheetName val="Form 2.1"/>
      <sheetName val="Form 2.2"/>
      <sheetName val="Form 2.3"/>
      <sheetName val=" Form 3.4"/>
      <sheetName val="Form 4"/>
      <sheetName val="Form 6"/>
    </sheetNames>
    <sheetDataSet>
      <sheetData sheetId="0" refreshError="1"/>
      <sheetData sheetId="1" refreshError="1"/>
      <sheetData sheetId="2">
        <row r="5">
          <cell r="B5" t="str">
            <v>RETAIL SALES OF ELECTRICITY BY CLASS OR SECTOR (GWh) Bundled</v>
          </cell>
        </row>
      </sheetData>
      <sheetData sheetId="3">
        <row r="5">
          <cell r="B5" t="str">
            <v>TOTAL ENERGY TO SERVE LOAD (GWh)</v>
          </cell>
        </row>
      </sheetData>
      <sheetData sheetId="4">
        <row r="5">
          <cell r="B5" t="str">
            <v>LSE COINCIDENT PEAK DEMAND BY SECTOR (Bundled Customers)</v>
          </cell>
        </row>
      </sheetData>
      <sheetData sheetId="5">
        <row r="4">
          <cell r="B4" t="str">
            <v>PEAK DEMAND WEATHER SCENARIOS</v>
          </cell>
        </row>
      </sheetData>
      <sheetData sheetId="6">
        <row r="4">
          <cell r="A4" t="str">
            <v>RECORDED LSE HOURLY  LOADS FOR 2017, 2018 and Forecast Loads for 2019</v>
          </cell>
        </row>
      </sheetData>
      <sheetData sheetId="7">
        <row r="5">
          <cell r="B5" t="str">
            <v xml:space="preserve">LOCAL PRIVATE SUPPLY BY SECTOR - PHOTOVOLTAIC &amp; CHP INCLUDING FUEL CELLS </v>
          </cell>
        </row>
      </sheetData>
      <sheetData sheetId="8">
        <row r="4">
          <cell r="B4" t="str">
            <v xml:space="preserve">LOCAL PRIVATE SUPPLY BY SECTOR - STANDALONE BATTERY ENERGY STORAGE AND BATTERY ENERGY STORAGE PAIRED WITH PHOTOVOLTAIC SYSTEM </v>
          </cell>
        </row>
      </sheetData>
      <sheetData sheetId="9">
        <row r="5">
          <cell r="B5" t="str">
            <v xml:space="preserve">LOCAL PRIVATE SUPPLY BY SECTOR - STANDALONE BATTERY ENERGY STORAGE AND BATTERY ENERGY STORAGE PAIRED WITH PHOTOVOLTAIC SYSTEM </v>
          </cell>
        </row>
      </sheetData>
      <sheetData sheetId="10" refreshError="1"/>
      <sheetData sheetId="11">
        <row r="4">
          <cell r="B4" t="str">
            <v>PLANNING AREA ECONOMIC AND DEMOGRAPHIC ASSUMPTIONS</v>
          </cell>
        </row>
      </sheetData>
      <sheetData sheetId="12">
        <row r="5">
          <cell r="B5" t="str">
            <v>ELECTRICITY RATE FORECAST</v>
          </cell>
        </row>
      </sheetData>
      <sheetData sheetId="13">
        <row r="4">
          <cell r="B4" t="str">
            <v>CUSTOMER COUNT &amp; OTHER FORECASTING INPUTS</v>
          </cell>
        </row>
      </sheetData>
      <sheetData sheetId="14">
        <row r="4">
          <cell r="A4" t="str">
            <v>DEMAND RESPONSE - CUMULATIVE INCREMENTAL IMPACTS</v>
          </cell>
        </row>
      </sheetData>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5" Type="http://schemas.openxmlformats.org/officeDocument/2006/relationships/printerSettings" Target="../printerSettings/printerSettings39.bin"/><Relationship Id="rId4" Type="http://schemas.openxmlformats.org/officeDocument/2006/relationships/printerSettings" Target="../printerSettings/printerSettings3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Scott.Hirashima@ladwp.com"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70" zoomScaleNormal="70" workbookViewId="0">
      <selection activeCell="AC7" sqref="AC7"/>
    </sheetView>
  </sheetViews>
  <sheetFormatPr defaultColWidth="8.7109375" defaultRowHeight="10.199999999999999" x14ac:dyDescent="0.2"/>
  <cols>
    <col min="1" max="1" width="56.140625" bestFit="1" customWidth="1"/>
    <col min="2" max="2" width="63.7109375" customWidth="1"/>
  </cols>
  <sheetData>
    <row r="1" spans="1:2" s="53" customFormat="1" ht="21" x14ac:dyDescent="0.35">
      <c r="A1" s="188" t="s">
        <v>42</v>
      </c>
      <c r="B1" s="189"/>
    </row>
    <row r="2" spans="1:2" ht="17.399999999999999" x14ac:dyDescent="0.2">
      <c r="A2" s="190"/>
      <c r="B2" s="191"/>
    </row>
    <row r="3" spans="1:2" ht="17.399999999999999" x14ac:dyDescent="0.2">
      <c r="A3" s="190" t="s">
        <v>41</v>
      </c>
      <c r="B3" s="191"/>
    </row>
    <row r="4" spans="1:2" ht="17.399999999999999" x14ac:dyDescent="0.2">
      <c r="A4" s="190" t="s">
        <v>123</v>
      </c>
      <c r="B4" s="195"/>
    </row>
    <row r="5" spans="1:2" ht="17.399999999999999" x14ac:dyDescent="0.2">
      <c r="A5" s="196" t="s">
        <v>124</v>
      </c>
      <c r="B5" s="197"/>
    </row>
    <row r="6" spans="1:2" ht="17.399999999999999" x14ac:dyDescent="0.2">
      <c r="A6" s="35"/>
      <c r="B6" s="36"/>
    </row>
    <row r="7" spans="1:2" ht="232.5" customHeight="1" x14ac:dyDescent="0.2">
      <c r="A7" s="194" t="s">
        <v>73</v>
      </c>
      <c r="B7" s="191"/>
    </row>
    <row r="8" spans="1:2" ht="18.75" customHeight="1" x14ac:dyDescent="0.2">
      <c r="A8" s="88"/>
      <c r="B8" s="89"/>
    </row>
    <row r="9" spans="1:2" ht="15.6" x14ac:dyDescent="0.2">
      <c r="A9" s="97" t="s">
        <v>70</v>
      </c>
      <c r="B9" s="89"/>
    </row>
    <row r="10" spans="1:2" ht="252" customHeight="1" x14ac:dyDescent="0.2">
      <c r="A10" s="194" t="s">
        <v>79</v>
      </c>
      <c r="B10" s="191"/>
    </row>
    <row r="11" spans="1:2" ht="16.5" customHeight="1" x14ac:dyDescent="0.2">
      <c r="A11" s="88"/>
      <c r="B11" s="89"/>
    </row>
    <row r="12" spans="1:2" ht="17.25" customHeight="1" x14ac:dyDescent="0.2">
      <c r="A12" s="199" t="s">
        <v>68</v>
      </c>
      <c r="B12" s="200"/>
    </row>
    <row r="13" spans="1:2" ht="33" customHeight="1" x14ac:dyDescent="0.2">
      <c r="A13" s="194" t="s">
        <v>69</v>
      </c>
      <c r="B13" s="191"/>
    </row>
    <row r="14" spans="1:2" ht="15" x14ac:dyDescent="0.2">
      <c r="A14" s="198"/>
      <c r="B14" s="191"/>
    </row>
    <row r="15" spans="1:2" ht="152.25" customHeight="1" x14ac:dyDescent="0.2">
      <c r="A15" s="194" t="s">
        <v>128</v>
      </c>
      <c r="B15" s="191"/>
    </row>
    <row r="16" spans="1:2" ht="17.25" customHeight="1" x14ac:dyDescent="0.2">
      <c r="A16" s="88"/>
      <c r="B16" s="89"/>
    </row>
    <row r="17" spans="1:2" ht="15.6" x14ac:dyDescent="0.2">
      <c r="A17" s="97" t="s">
        <v>71</v>
      </c>
      <c r="B17" s="37"/>
    </row>
    <row r="18" spans="1:2" ht="84" customHeight="1" x14ac:dyDescent="0.2">
      <c r="A18" s="192" t="s">
        <v>127</v>
      </c>
      <c r="B18" s="193"/>
    </row>
    <row r="19" spans="1:2" ht="15.75" customHeight="1" x14ac:dyDescent="0.2">
      <c r="A19" s="90"/>
      <c r="B19" s="91"/>
    </row>
    <row r="20" spans="1:2" ht="24.75" customHeight="1" x14ac:dyDescent="0.2">
      <c r="A20" s="77" t="s">
        <v>59</v>
      </c>
      <c r="B20" s="37"/>
    </row>
    <row r="21" spans="1:2" s="81" customFormat="1" ht="23.25" customHeight="1" x14ac:dyDescent="0.2">
      <c r="A21" s="100" t="s">
        <v>122</v>
      </c>
      <c r="B21" s="101">
        <v>43507</v>
      </c>
    </row>
    <row r="22" spans="1:2" s="14" customFormat="1" ht="34.200000000000003" customHeight="1" x14ac:dyDescent="0.2">
      <c r="A22" s="100" t="s">
        <v>74</v>
      </c>
      <c r="B22" s="101">
        <v>43570</v>
      </c>
    </row>
    <row r="23" spans="1:2" s="14" customFormat="1" ht="20.25" customHeight="1" x14ac:dyDescent="0.2">
      <c r="A23" s="100" t="s">
        <v>75</v>
      </c>
      <c r="B23" s="101">
        <v>43619</v>
      </c>
    </row>
    <row r="24" spans="1:2" s="14" customFormat="1" ht="20.25" customHeight="1" x14ac:dyDescent="0.2">
      <c r="A24" s="41"/>
      <c r="B24" s="98"/>
    </row>
    <row r="25" spans="1:2" ht="33.75" customHeight="1" thickBot="1" x14ac:dyDescent="0.3">
      <c r="A25" s="186" t="s">
        <v>80</v>
      </c>
      <c r="B25" s="187"/>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8"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K37"/>
  <sheetViews>
    <sheetView showGridLines="0" zoomScale="110" zoomScaleNormal="110" workbookViewId="0">
      <selection activeCell="J64" sqref="J64"/>
    </sheetView>
  </sheetViews>
  <sheetFormatPr defaultColWidth="17.7109375" defaultRowHeight="10.199999999999999" x14ac:dyDescent="0.2"/>
  <cols>
    <col min="1" max="1" width="1.7109375" style="8" customWidth="1"/>
    <col min="2" max="2" width="11.140625" style="8" customWidth="1"/>
    <col min="3" max="3" width="13.42578125" style="8" customWidth="1"/>
    <col min="4" max="4" width="12.7109375" style="8" customWidth="1"/>
    <col min="5" max="5" width="13.140625" style="8" bestFit="1" customWidth="1"/>
    <col min="6" max="6" width="15.42578125" style="8" customWidth="1"/>
    <col min="7" max="7" width="15.7109375" style="8" customWidth="1"/>
    <col min="8" max="9" width="12.7109375" style="8" customWidth="1"/>
    <col min="10" max="10" width="13.140625" style="8" customWidth="1"/>
    <col min="11" max="11" width="14.42578125" style="8" customWidth="1"/>
    <col min="12" max="12" width="13.7109375" style="8" customWidth="1"/>
    <col min="13" max="16384" width="17.7109375" style="8"/>
  </cols>
  <sheetData>
    <row r="1" spans="2:10" s="23" customFormat="1" ht="15.6" x14ac:dyDescent="0.3">
      <c r="B1" s="244" t="s">
        <v>17</v>
      </c>
      <c r="C1" s="245"/>
      <c r="D1" s="245"/>
      <c r="E1" s="245"/>
      <c r="F1" s="245"/>
      <c r="G1" s="245"/>
      <c r="H1" s="245"/>
      <c r="I1" s="245"/>
      <c r="J1" s="246"/>
    </row>
    <row r="2" spans="2:10" ht="13.2" x14ac:dyDescent="0.25">
      <c r="B2" s="247" t="str">
        <f>+'FormsList&amp;FilerInfo'!B2</f>
        <v>Los Angeles Department of Water and Power</v>
      </c>
      <c r="C2" s="248"/>
      <c r="D2" s="248"/>
      <c r="E2" s="248"/>
      <c r="F2" s="248"/>
      <c r="G2" s="248"/>
      <c r="H2" s="248"/>
      <c r="I2" s="248"/>
      <c r="J2" s="248"/>
    </row>
    <row r="3" spans="2:10" ht="13.2" x14ac:dyDescent="0.25">
      <c r="B3" s="11"/>
      <c r="C3" s="11"/>
      <c r="D3" s="11"/>
      <c r="E3" s="11"/>
      <c r="F3" s="11"/>
      <c r="G3" s="11"/>
      <c r="H3" s="11"/>
      <c r="I3" s="11"/>
      <c r="J3" s="11"/>
    </row>
    <row r="4" spans="2:10" s="23" customFormat="1" ht="15.6" x14ac:dyDescent="0.3">
      <c r="B4" s="249" t="s">
        <v>64</v>
      </c>
      <c r="C4" s="250"/>
      <c r="D4" s="250"/>
      <c r="E4" s="250"/>
      <c r="F4" s="250"/>
      <c r="G4" s="250"/>
      <c r="H4" s="250"/>
      <c r="I4" s="250"/>
      <c r="J4" s="250"/>
    </row>
    <row r="5" spans="2:10" ht="13.2" x14ac:dyDescent="0.25">
      <c r="B5" s="248" t="s">
        <v>126</v>
      </c>
      <c r="C5" s="248"/>
      <c r="D5" s="248"/>
      <c r="E5" s="248"/>
      <c r="F5" s="248"/>
      <c r="G5" s="248"/>
      <c r="H5" s="248"/>
      <c r="I5" s="248"/>
      <c r="J5" s="248"/>
    </row>
    <row r="6" spans="2:10" ht="13.2" x14ac:dyDescent="0.25">
      <c r="B6" s="11"/>
      <c r="C6" s="11"/>
      <c r="D6" s="11"/>
      <c r="E6" s="11"/>
      <c r="F6" s="11"/>
      <c r="G6" s="11"/>
      <c r="H6" s="11"/>
      <c r="I6" s="11"/>
      <c r="J6" s="11"/>
    </row>
    <row r="7" spans="2:10" ht="13.2" x14ac:dyDescent="0.25">
      <c r="B7" s="251" t="s">
        <v>57</v>
      </c>
      <c r="C7" s="251"/>
      <c r="D7" s="251"/>
      <c r="E7" s="251"/>
      <c r="F7" s="251"/>
      <c r="G7" s="251"/>
      <c r="H7" s="251"/>
      <c r="I7" s="251"/>
      <c r="J7" s="251"/>
    </row>
    <row r="8" spans="2:10" ht="51" x14ac:dyDescent="0.2">
      <c r="B8" s="33"/>
      <c r="C8" s="54" t="s">
        <v>78</v>
      </c>
      <c r="D8" s="13" t="s">
        <v>76</v>
      </c>
      <c r="E8" s="13" t="s">
        <v>18</v>
      </c>
      <c r="F8" s="54" t="s">
        <v>77</v>
      </c>
      <c r="G8" s="13" t="s">
        <v>140</v>
      </c>
      <c r="H8" s="13" t="s">
        <v>139</v>
      </c>
      <c r="I8" s="13" t="s">
        <v>19</v>
      </c>
      <c r="J8" s="13" t="s">
        <v>138</v>
      </c>
    </row>
    <row r="9" spans="2:10" x14ac:dyDescent="0.2">
      <c r="B9" s="86">
        <v>2002</v>
      </c>
      <c r="C9" s="84"/>
      <c r="D9" s="84"/>
      <c r="E9" s="84"/>
      <c r="F9" s="84"/>
      <c r="G9" s="84"/>
      <c r="H9" s="84"/>
      <c r="I9" s="84"/>
      <c r="J9" s="84"/>
    </row>
    <row r="10" spans="2:10" x14ac:dyDescent="0.2">
      <c r="B10" s="86">
        <v>2003</v>
      </c>
      <c r="C10" s="84"/>
      <c r="D10" s="84"/>
      <c r="E10" s="84"/>
      <c r="F10" s="84"/>
      <c r="G10" s="84"/>
      <c r="H10" s="84"/>
      <c r="I10" s="84"/>
      <c r="J10" s="84"/>
    </row>
    <row r="11" spans="2:10" x14ac:dyDescent="0.2">
      <c r="B11" s="86">
        <v>2004</v>
      </c>
      <c r="C11" s="84"/>
      <c r="D11" s="84"/>
      <c r="E11" s="84"/>
      <c r="F11" s="84"/>
      <c r="G11" s="84"/>
      <c r="H11" s="84"/>
      <c r="I11" s="84"/>
      <c r="J11" s="84"/>
    </row>
    <row r="12" spans="2:10" x14ac:dyDescent="0.2">
      <c r="B12" s="86">
        <v>2005</v>
      </c>
      <c r="C12" s="84"/>
      <c r="D12" s="84"/>
      <c r="E12" s="84"/>
      <c r="F12" s="84"/>
      <c r="G12" s="84"/>
      <c r="H12" s="84"/>
      <c r="I12" s="84"/>
      <c r="J12" s="84"/>
    </row>
    <row r="13" spans="2:10" x14ac:dyDescent="0.2">
      <c r="B13" s="86">
        <v>2006</v>
      </c>
      <c r="C13" s="84"/>
      <c r="D13" s="84"/>
      <c r="E13" s="84"/>
      <c r="F13" s="84"/>
      <c r="G13" s="84"/>
      <c r="H13" s="84"/>
      <c r="I13" s="84"/>
      <c r="J13" s="84"/>
    </row>
    <row r="14" spans="2:10" x14ac:dyDescent="0.2">
      <c r="B14" s="86">
        <v>2007</v>
      </c>
      <c r="C14" s="84"/>
      <c r="D14" s="84"/>
      <c r="E14" s="84"/>
      <c r="F14" s="84"/>
      <c r="G14" s="84"/>
      <c r="H14" s="84"/>
      <c r="I14" s="84"/>
      <c r="J14" s="84"/>
    </row>
    <row r="15" spans="2:10" x14ac:dyDescent="0.2">
      <c r="B15" s="86">
        <v>2008</v>
      </c>
      <c r="C15" s="84"/>
      <c r="D15" s="84"/>
      <c r="E15" s="84"/>
      <c r="F15" s="84"/>
      <c r="G15" s="84"/>
      <c r="H15" s="84"/>
      <c r="I15" s="84"/>
      <c r="J15" s="84"/>
    </row>
    <row r="16" spans="2:10" x14ac:dyDescent="0.2">
      <c r="B16" s="86">
        <v>2009</v>
      </c>
      <c r="C16" s="84"/>
      <c r="D16" s="84"/>
      <c r="E16" s="84"/>
      <c r="F16" s="84"/>
      <c r="G16" s="84"/>
      <c r="H16" s="84"/>
      <c r="I16" s="84"/>
      <c r="J16" s="84"/>
    </row>
    <row r="17" spans="2:11" x14ac:dyDescent="0.2">
      <c r="B17" s="86">
        <v>2010</v>
      </c>
      <c r="C17" s="84"/>
      <c r="D17" s="84"/>
      <c r="E17" s="84"/>
      <c r="F17" s="84"/>
      <c r="G17" s="84"/>
      <c r="H17" s="84"/>
      <c r="I17" s="84"/>
      <c r="J17" s="84"/>
    </row>
    <row r="18" spans="2:11" x14ac:dyDescent="0.2">
      <c r="B18" s="86">
        <v>2011</v>
      </c>
      <c r="C18" s="84"/>
      <c r="D18" s="84"/>
      <c r="E18" s="84"/>
      <c r="F18" s="84"/>
      <c r="G18" s="84"/>
      <c r="H18" s="84"/>
      <c r="I18" s="84"/>
      <c r="J18" s="84"/>
    </row>
    <row r="19" spans="2:11" x14ac:dyDescent="0.2">
      <c r="B19" s="86">
        <v>2012</v>
      </c>
      <c r="C19" s="84"/>
      <c r="D19" s="84"/>
      <c r="E19" s="84"/>
      <c r="F19" s="84"/>
      <c r="G19" s="84"/>
      <c r="H19" s="84"/>
      <c r="I19" s="84"/>
      <c r="J19" s="84"/>
    </row>
    <row r="20" spans="2:11" x14ac:dyDescent="0.2">
      <c r="B20" s="86">
        <v>2013</v>
      </c>
      <c r="C20" s="84"/>
      <c r="D20" s="84"/>
      <c r="E20" s="84"/>
      <c r="F20" s="84"/>
      <c r="G20" s="84"/>
      <c r="H20" s="84"/>
      <c r="I20" s="84"/>
      <c r="J20" s="84"/>
    </row>
    <row r="21" spans="2:11" x14ac:dyDescent="0.2">
      <c r="B21" s="86">
        <v>2014</v>
      </c>
      <c r="C21" s="84"/>
      <c r="D21" s="84"/>
      <c r="E21" s="84"/>
      <c r="F21" s="84"/>
      <c r="G21" s="84"/>
      <c r="H21" s="84"/>
      <c r="I21" s="84"/>
      <c r="J21" s="84"/>
    </row>
    <row r="22" spans="2:11" x14ac:dyDescent="0.2">
      <c r="B22" s="2">
        <v>2015</v>
      </c>
      <c r="C22" s="84"/>
      <c r="D22" s="84"/>
      <c r="E22" s="84"/>
      <c r="F22" s="84"/>
      <c r="G22" s="84"/>
      <c r="H22" s="84"/>
      <c r="I22" s="84"/>
      <c r="J22" s="84"/>
    </row>
    <row r="23" spans="2:11" x14ac:dyDescent="0.2">
      <c r="B23" s="2">
        <v>2016</v>
      </c>
      <c r="C23" s="84"/>
      <c r="D23" s="84"/>
      <c r="E23" s="84"/>
      <c r="F23" s="84"/>
      <c r="G23" s="84"/>
      <c r="H23" s="84"/>
      <c r="I23" s="84"/>
      <c r="J23" s="84"/>
    </row>
    <row r="24" spans="2:11" x14ac:dyDescent="0.2">
      <c r="B24" s="2">
        <v>2017</v>
      </c>
      <c r="C24" s="129">
        <v>1</v>
      </c>
      <c r="D24" s="3">
        <v>3959.8020450107565</v>
      </c>
      <c r="E24" s="3">
        <v>1391957.4882198928</v>
      </c>
      <c r="F24" s="3"/>
      <c r="G24" s="3">
        <v>4456.4000000000005</v>
      </c>
      <c r="H24" s="3">
        <v>516.40683333333334</v>
      </c>
      <c r="I24" s="3"/>
      <c r="J24" s="3">
        <v>690604.09580236359</v>
      </c>
    </row>
    <row r="25" spans="2:11" ht="13.2" x14ac:dyDescent="0.25">
      <c r="B25" s="2">
        <v>2018</v>
      </c>
      <c r="C25" s="129">
        <v>1.021936328</v>
      </c>
      <c r="D25" s="3">
        <v>3981.8165205214582</v>
      </c>
      <c r="E25" s="3">
        <v>1406604.3342541985</v>
      </c>
      <c r="F25" s="3"/>
      <c r="G25" s="3">
        <v>4511.9762500000006</v>
      </c>
      <c r="H25" s="3">
        <v>529.06933333333336</v>
      </c>
      <c r="I25" s="3"/>
      <c r="J25" s="3">
        <v>693957.67436578602</v>
      </c>
      <c r="K25" s="130"/>
    </row>
    <row r="26" spans="2:11" ht="13.2" x14ac:dyDescent="0.25">
      <c r="B26" s="2">
        <v>2019</v>
      </c>
      <c r="C26" s="129">
        <v>1.048475222</v>
      </c>
      <c r="D26" s="3">
        <v>4003.048290073124</v>
      </c>
      <c r="E26" s="3">
        <v>1419162.4612885041</v>
      </c>
      <c r="F26" s="3"/>
      <c r="G26" s="3">
        <v>4557.7202499999994</v>
      </c>
      <c r="H26" s="3">
        <v>542.27016666666668</v>
      </c>
      <c r="I26" s="3"/>
      <c r="J26" s="3">
        <v>698783.99499827053</v>
      </c>
      <c r="K26" s="130"/>
    </row>
    <row r="27" spans="2:11" ht="13.2" x14ac:dyDescent="0.25">
      <c r="B27" s="2">
        <v>2020</v>
      </c>
      <c r="C27" s="129">
        <v>1.077317431</v>
      </c>
      <c r="D27" s="3">
        <v>4023.9514093319858</v>
      </c>
      <c r="E27" s="3">
        <v>1437678.8143228095</v>
      </c>
      <c r="F27" s="3"/>
      <c r="G27" s="3">
        <v>4607.7002500000008</v>
      </c>
      <c r="H27" s="3">
        <v>555.33150000000001</v>
      </c>
      <c r="I27" s="3"/>
      <c r="J27" s="3">
        <v>704343.96759209421</v>
      </c>
      <c r="K27" s="130"/>
    </row>
    <row r="28" spans="2:11" ht="13.2" x14ac:dyDescent="0.25">
      <c r="B28" s="2">
        <v>2021</v>
      </c>
      <c r="C28" s="129">
        <v>1.10615964</v>
      </c>
      <c r="D28" s="3">
        <v>4043.7749195261772</v>
      </c>
      <c r="E28" s="3">
        <v>1455909.2603571147</v>
      </c>
      <c r="F28" s="3"/>
      <c r="G28" s="3">
        <v>4648.6514999999999</v>
      </c>
      <c r="H28" s="3">
        <v>568.24366666666674</v>
      </c>
      <c r="I28" s="3"/>
      <c r="J28" s="3">
        <v>709349.02040054428</v>
      </c>
      <c r="K28" s="130"/>
    </row>
    <row r="29" spans="2:11" ht="13.2" x14ac:dyDescent="0.25">
      <c r="B29" s="2">
        <v>2022</v>
      </c>
      <c r="C29" s="129">
        <v>1.13459562</v>
      </c>
      <c r="D29" s="3">
        <v>4063.1750357531373</v>
      </c>
      <c r="E29" s="3">
        <v>1471196.4183914205</v>
      </c>
      <c r="F29" s="3"/>
      <c r="G29" s="3">
        <v>4683.29475</v>
      </c>
      <c r="H29" s="3">
        <v>580.96650000000011</v>
      </c>
      <c r="I29" s="3"/>
      <c r="J29" s="3">
        <v>713688.32868534478</v>
      </c>
      <c r="K29" s="130"/>
    </row>
    <row r="30" spans="2:11" ht="13.2" x14ac:dyDescent="0.25">
      <c r="B30" s="2">
        <v>2023</v>
      </c>
      <c r="C30" s="129">
        <v>1.164522458</v>
      </c>
      <c r="D30" s="3">
        <v>4081.6713637462403</v>
      </c>
      <c r="E30" s="3">
        <v>1484803.2044257261</v>
      </c>
      <c r="F30" s="3"/>
      <c r="G30" s="3">
        <v>4735.8290000000006</v>
      </c>
      <c r="H30" s="3">
        <v>594.00458333333324</v>
      </c>
      <c r="I30" s="3"/>
      <c r="J30" s="3">
        <v>717669.65958502854</v>
      </c>
      <c r="K30" s="130"/>
    </row>
    <row r="31" spans="2:11" ht="13.2" x14ac:dyDescent="0.25">
      <c r="B31" s="2">
        <v>2024</v>
      </c>
      <c r="C31" s="129">
        <v>1.194717407</v>
      </c>
      <c r="D31" s="3">
        <v>4099.6829754457085</v>
      </c>
      <c r="E31" s="3">
        <v>1495390.1790257259</v>
      </c>
      <c r="F31" s="3"/>
      <c r="G31" s="3">
        <v>4777.7402499999998</v>
      </c>
      <c r="H31" s="3">
        <v>607.90616666666665</v>
      </c>
      <c r="I31" s="3"/>
      <c r="J31" s="3">
        <v>721598.92057094292</v>
      </c>
      <c r="K31" s="130"/>
    </row>
    <row r="32" spans="2:11" ht="13.2" x14ac:dyDescent="0.25">
      <c r="B32" s="2">
        <v>2025</v>
      </c>
      <c r="C32" s="129">
        <v>1.2239658440000001</v>
      </c>
      <c r="D32" s="3">
        <v>4116.9393698815929</v>
      </c>
      <c r="E32" s="3">
        <v>1506302.3439323925</v>
      </c>
      <c r="F32" s="3"/>
      <c r="G32" s="3">
        <v>4820.3712499999983</v>
      </c>
      <c r="H32" s="3">
        <v>620.58533333333332</v>
      </c>
      <c r="I32" s="3"/>
      <c r="J32" s="3">
        <v>725688.28500687669</v>
      </c>
      <c r="K32" s="130"/>
    </row>
    <row r="33" spans="2:11" ht="13.2" x14ac:dyDescent="0.25">
      <c r="B33" s="2">
        <v>2026</v>
      </c>
      <c r="C33" s="129">
        <v>1.2528080530000001</v>
      </c>
      <c r="D33" s="3">
        <v>4133.5461121415929</v>
      </c>
      <c r="E33" s="3">
        <v>1517778.7882995037</v>
      </c>
      <c r="F33" s="3"/>
      <c r="G33" s="3">
        <v>4863.2510000000002</v>
      </c>
      <c r="H33" s="3">
        <v>632.22441666666657</v>
      </c>
      <c r="I33" s="3"/>
      <c r="J33" s="3">
        <v>729915.77915159648</v>
      </c>
      <c r="K33" s="130"/>
    </row>
    <row r="34" spans="2:11" s="34" customFormat="1" ht="13.2" x14ac:dyDescent="0.25">
      <c r="B34" s="2">
        <v>2027</v>
      </c>
      <c r="C34" s="129">
        <v>1.28205649</v>
      </c>
      <c r="D34" s="3">
        <v>4149.4041145595893</v>
      </c>
      <c r="E34" s="3">
        <v>1529763.1055577556</v>
      </c>
      <c r="F34" s="3"/>
      <c r="G34" s="3">
        <v>4904.7032499999996</v>
      </c>
      <c r="H34" s="3">
        <v>643.4468333333333</v>
      </c>
      <c r="I34" s="3"/>
      <c r="J34" s="3">
        <v>734205.26331564609</v>
      </c>
      <c r="K34" s="130"/>
    </row>
    <row r="35" spans="2:11" ht="13.2" x14ac:dyDescent="0.25">
      <c r="B35" s="2">
        <v>2028</v>
      </c>
      <c r="C35" s="129">
        <v>1.3119833279999999</v>
      </c>
      <c r="D35" s="3">
        <v>4164.9767309743556</v>
      </c>
      <c r="E35" s="3">
        <v>1542174.5332998908</v>
      </c>
      <c r="F35" s="3"/>
      <c r="G35" s="3">
        <v>4945.9407500000007</v>
      </c>
      <c r="H35" s="3">
        <v>654.55158333333327</v>
      </c>
      <c r="I35" s="3"/>
      <c r="J35" s="3">
        <v>738574.51900383027</v>
      </c>
      <c r="K35" s="130"/>
    </row>
    <row r="36" spans="2:11" ht="13.2" x14ac:dyDescent="0.25">
      <c r="B36" s="86">
        <v>2029</v>
      </c>
      <c r="C36" s="129">
        <v>1.3427185610000001</v>
      </c>
      <c r="D36" s="3">
        <v>4179.8890875621473</v>
      </c>
      <c r="E36" s="3">
        <v>1554993.9695581684</v>
      </c>
      <c r="F36" s="3"/>
      <c r="G36" s="3">
        <v>4986.6127500000002</v>
      </c>
      <c r="H36" s="3">
        <v>665.18966666666677</v>
      </c>
      <c r="I36" s="3"/>
      <c r="J36" s="3">
        <v>742977.6587617147</v>
      </c>
      <c r="K36" s="130"/>
    </row>
    <row r="37" spans="2:11" ht="13.2" x14ac:dyDescent="0.25">
      <c r="B37" s="86">
        <v>2030</v>
      </c>
      <c r="C37" s="129">
        <v>1.375082769</v>
      </c>
      <c r="D37" s="3">
        <v>4194.1600501296416</v>
      </c>
      <c r="E37" s="3">
        <v>1568142.6957003314</v>
      </c>
      <c r="F37" s="3"/>
      <c r="G37" s="3">
        <v>5029.1004999999996</v>
      </c>
      <c r="H37" s="3">
        <v>675.5718333333333</v>
      </c>
      <c r="I37" s="3"/>
      <c r="J37" s="3">
        <v>747321.96419302758</v>
      </c>
      <c r="K37" s="130"/>
    </row>
  </sheetData>
  <customSheetViews>
    <customSheetView guid="{C3E70234-FA18-40E7-B25F-218A5F7D2EA2}" scale="75" showGridLines="0" fitToPage="1">
      <selection activeCell="J49" sqref="J49"/>
      <pageMargins left="0.75" right="0.75" top="1" bottom="1" header="0.5" footer="0.5"/>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2"/>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3"/>
      <headerFooter alignWithMargins="0">
        <oddFooter>&amp;R&amp;A</oddFooter>
      </headerFooter>
    </customSheetView>
    <customSheetView guid="{64245E33-E577-4C25-9B98-21C112E84FF6}" scale="75" showPageBreaks="1" showGridLines="0" fitToPage="1" printArea="1">
      <selection activeCell="K39" sqref="K39"/>
      <pageMargins left="0.75" right="0.75" top="1" bottom="1" header="0.5" footer="0.5"/>
      <pageSetup scale="88" orientation="portrait" r:id="rId4"/>
      <headerFooter alignWithMargins="0">
        <oddFooter>&amp;R&amp;A</oddFooter>
      </headerFooter>
    </customSheetView>
  </customSheetViews>
  <mergeCells count="5">
    <mergeCell ref="B1:J1"/>
    <mergeCell ref="B2:J2"/>
    <mergeCell ref="B4:J4"/>
    <mergeCell ref="B5:J5"/>
    <mergeCell ref="B7:J7"/>
  </mergeCells>
  <phoneticPr fontId="0" type="noConversion"/>
  <printOptions horizontalCentered="1"/>
  <pageMargins left="0.25" right="0.25" top="0.5" bottom="0.5" header="0.5" footer="0.5"/>
  <pageSetup scale="96"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T39"/>
  <sheetViews>
    <sheetView workbookViewId="0">
      <selection activeCell="H73" sqref="H73"/>
    </sheetView>
  </sheetViews>
  <sheetFormatPr defaultColWidth="7.140625" defaultRowHeight="10.199999999999999" x14ac:dyDescent="0.2"/>
  <cols>
    <col min="1" max="1" width="1.85546875" style="147" customWidth="1"/>
    <col min="2" max="2" width="12.85546875" style="147" customWidth="1"/>
    <col min="3" max="3" width="14.5703125" style="147" customWidth="1"/>
    <col min="4" max="4" width="14" style="147" customWidth="1"/>
    <col min="5" max="5" width="15.5703125" style="147" customWidth="1"/>
    <col min="6" max="6" width="14" style="147" customWidth="1"/>
    <col min="7" max="7" width="16.7109375" style="147" customWidth="1"/>
    <col min="8" max="8" width="13.28515625" style="147" customWidth="1"/>
    <col min="9" max="9" width="17.5703125" style="147" customWidth="1"/>
    <col min="10" max="10" width="3.140625" style="147" customWidth="1"/>
    <col min="11" max="11" width="7.140625" style="147"/>
    <col min="12" max="12" width="12.85546875" style="147" hidden="1" customWidth="1"/>
    <col min="13" max="13" width="14.5703125" style="147" hidden="1" customWidth="1"/>
    <col min="14" max="14" width="14" style="147" hidden="1" customWidth="1"/>
    <col min="15" max="15" width="15.5703125" style="147" hidden="1" customWidth="1"/>
    <col min="16" max="16" width="14" style="147" hidden="1" customWidth="1"/>
    <col min="17" max="17" width="16.7109375" style="147" hidden="1" customWidth="1"/>
    <col min="18" max="20" width="13.28515625" style="147" hidden="1" customWidth="1"/>
    <col min="21" max="22" width="0" style="147" hidden="1" customWidth="1"/>
    <col min="23" max="254" width="7.140625" style="147"/>
    <col min="255" max="255" width="1.85546875" style="147" customWidth="1"/>
    <col min="256" max="256" width="12.85546875" style="147" customWidth="1"/>
    <col min="257" max="257" width="14.5703125" style="147" customWidth="1"/>
    <col min="258" max="258" width="14" style="147" customWidth="1"/>
    <col min="259" max="259" width="15.5703125" style="147" customWidth="1"/>
    <col min="260" max="260" width="14" style="147" customWidth="1"/>
    <col min="261" max="261" width="16.7109375" style="147" customWidth="1"/>
    <col min="262" max="264" width="13.28515625" style="147" customWidth="1"/>
    <col min="265" max="266" width="7.140625" style="147"/>
    <col min="267" max="267" width="12.85546875" style="147" customWidth="1"/>
    <col min="268" max="268" width="14.5703125" style="147" customWidth="1"/>
    <col min="269" max="269" width="14" style="147" customWidth="1"/>
    <col min="270" max="270" width="15.5703125" style="147" customWidth="1"/>
    <col min="271" max="271" width="14" style="147" customWidth="1"/>
    <col min="272" max="272" width="16.7109375" style="147" customWidth="1"/>
    <col min="273" max="276" width="13.28515625" style="147" customWidth="1"/>
    <col min="277" max="510" width="7.140625" style="147"/>
    <col min="511" max="511" width="1.85546875" style="147" customWidth="1"/>
    <col min="512" max="512" width="12.85546875" style="147" customWidth="1"/>
    <col min="513" max="513" width="14.5703125" style="147" customWidth="1"/>
    <col min="514" max="514" width="14" style="147" customWidth="1"/>
    <col min="515" max="515" width="15.5703125" style="147" customWidth="1"/>
    <col min="516" max="516" width="14" style="147" customWidth="1"/>
    <col min="517" max="517" width="16.7109375" style="147" customWidth="1"/>
    <col min="518" max="520" width="13.28515625" style="147" customWidth="1"/>
    <col min="521" max="522" width="7.140625" style="147"/>
    <col min="523" max="523" width="12.85546875" style="147" customWidth="1"/>
    <col min="524" max="524" width="14.5703125" style="147" customWidth="1"/>
    <col min="525" max="525" width="14" style="147" customWidth="1"/>
    <col min="526" max="526" width="15.5703125" style="147" customWidth="1"/>
    <col min="527" max="527" width="14" style="147" customWidth="1"/>
    <col min="528" max="528" width="16.7109375" style="147" customWidth="1"/>
    <col min="529" max="532" width="13.28515625" style="147" customWidth="1"/>
    <col min="533" max="766" width="7.140625" style="147"/>
    <col min="767" max="767" width="1.85546875" style="147" customWidth="1"/>
    <col min="768" max="768" width="12.85546875" style="147" customWidth="1"/>
    <col min="769" max="769" width="14.5703125" style="147" customWidth="1"/>
    <col min="770" max="770" width="14" style="147" customWidth="1"/>
    <col min="771" max="771" width="15.5703125" style="147" customWidth="1"/>
    <col min="772" max="772" width="14" style="147" customWidth="1"/>
    <col min="773" max="773" width="16.7109375" style="147" customWidth="1"/>
    <col min="774" max="776" width="13.28515625" style="147" customWidth="1"/>
    <col min="777" max="778" width="7.140625" style="147"/>
    <col min="779" max="779" width="12.85546875" style="147" customWidth="1"/>
    <col min="780" max="780" width="14.5703125" style="147" customWidth="1"/>
    <col min="781" max="781" width="14" style="147" customWidth="1"/>
    <col min="782" max="782" width="15.5703125" style="147" customWidth="1"/>
    <col min="783" max="783" width="14" style="147" customWidth="1"/>
    <col min="784" max="784" width="16.7109375" style="147" customWidth="1"/>
    <col min="785" max="788" width="13.28515625" style="147" customWidth="1"/>
    <col min="789" max="1022" width="7.140625" style="147"/>
    <col min="1023" max="1023" width="1.85546875" style="147" customWidth="1"/>
    <col min="1024" max="1024" width="12.85546875" style="147" customWidth="1"/>
    <col min="1025" max="1025" width="14.5703125" style="147" customWidth="1"/>
    <col min="1026" max="1026" width="14" style="147" customWidth="1"/>
    <col min="1027" max="1027" width="15.5703125" style="147" customWidth="1"/>
    <col min="1028" max="1028" width="14" style="147" customWidth="1"/>
    <col min="1029" max="1029" width="16.7109375" style="147" customWidth="1"/>
    <col min="1030" max="1032" width="13.28515625" style="147" customWidth="1"/>
    <col min="1033" max="1034" width="7.140625" style="147"/>
    <col min="1035" max="1035" width="12.85546875" style="147" customWidth="1"/>
    <col min="1036" max="1036" width="14.5703125" style="147" customWidth="1"/>
    <col min="1037" max="1037" width="14" style="147" customWidth="1"/>
    <col min="1038" max="1038" width="15.5703125" style="147" customWidth="1"/>
    <col min="1039" max="1039" width="14" style="147" customWidth="1"/>
    <col min="1040" max="1040" width="16.7109375" style="147" customWidth="1"/>
    <col min="1041" max="1044" width="13.28515625" style="147" customWidth="1"/>
    <col min="1045" max="1278" width="7.140625" style="147"/>
    <col min="1279" max="1279" width="1.85546875" style="147" customWidth="1"/>
    <col min="1280" max="1280" width="12.85546875" style="147" customWidth="1"/>
    <col min="1281" max="1281" width="14.5703125" style="147" customWidth="1"/>
    <col min="1282" max="1282" width="14" style="147" customWidth="1"/>
    <col min="1283" max="1283" width="15.5703125" style="147" customWidth="1"/>
    <col min="1284" max="1284" width="14" style="147" customWidth="1"/>
    <col min="1285" max="1285" width="16.7109375" style="147" customWidth="1"/>
    <col min="1286" max="1288" width="13.28515625" style="147" customWidth="1"/>
    <col min="1289" max="1290" width="7.140625" style="147"/>
    <col min="1291" max="1291" width="12.85546875" style="147" customWidth="1"/>
    <col min="1292" max="1292" width="14.5703125" style="147" customWidth="1"/>
    <col min="1293" max="1293" width="14" style="147" customWidth="1"/>
    <col min="1294" max="1294" width="15.5703125" style="147" customWidth="1"/>
    <col min="1295" max="1295" width="14" style="147" customWidth="1"/>
    <col min="1296" max="1296" width="16.7109375" style="147" customWidth="1"/>
    <col min="1297" max="1300" width="13.28515625" style="147" customWidth="1"/>
    <col min="1301" max="1534" width="7.140625" style="147"/>
    <col min="1535" max="1535" width="1.85546875" style="147" customWidth="1"/>
    <col min="1536" max="1536" width="12.85546875" style="147" customWidth="1"/>
    <col min="1537" max="1537" width="14.5703125" style="147" customWidth="1"/>
    <col min="1538" max="1538" width="14" style="147" customWidth="1"/>
    <col min="1539" max="1539" width="15.5703125" style="147" customWidth="1"/>
    <col min="1540" max="1540" width="14" style="147" customWidth="1"/>
    <col min="1541" max="1541" width="16.7109375" style="147" customWidth="1"/>
    <col min="1542" max="1544" width="13.28515625" style="147" customWidth="1"/>
    <col min="1545" max="1546" width="7.140625" style="147"/>
    <col min="1547" max="1547" width="12.85546875" style="147" customWidth="1"/>
    <col min="1548" max="1548" width="14.5703125" style="147" customWidth="1"/>
    <col min="1549" max="1549" width="14" style="147" customWidth="1"/>
    <col min="1550" max="1550" width="15.5703125" style="147" customWidth="1"/>
    <col min="1551" max="1551" width="14" style="147" customWidth="1"/>
    <col min="1552" max="1552" width="16.7109375" style="147" customWidth="1"/>
    <col min="1553" max="1556" width="13.28515625" style="147" customWidth="1"/>
    <col min="1557" max="1790" width="7.140625" style="147"/>
    <col min="1791" max="1791" width="1.85546875" style="147" customWidth="1"/>
    <col min="1792" max="1792" width="12.85546875" style="147" customWidth="1"/>
    <col min="1793" max="1793" width="14.5703125" style="147" customWidth="1"/>
    <col min="1794" max="1794" width="14" style="147" customWidth="1"/>
    <col min="1795" max="1795" width="15.5703125" style="147" customWidth="1"/>
    <col min="1796" max="1796" width="14" style="147" customWidth="1"/>
    <col min="1797" max="1797" width="16.7109375" style="147" customWidth="1"/>
    <col min="1798" max="1800" width="13.28515625" style="147" customWidth="1"/>
    <col min="1801" max="1802" width="7.140625" style="147"/>
    <col min="1803" max="1803" width="12.85546875" style="147" customWidth="1"/>
    <col min="1804" max="1804" width="14.5703125" style="147" customWidth="1"/>
    <col min="1805" max="1805" width="14" style="147" customWidth="1"/>
    <col min="1806" max="1806" width="15.5703125" style="147" customWidth="1"/>
    <col min="1807" max="1807" width="14" style="147" customWidth="1"/>
    <col min="1808" max="1808" width="16.7109375" style="147" customWidth="1"/>
    <col min="1809" max="1812" width="13.28515625" style="147" customWidth="1"/>
    <col min="1813" max="2046" width="7.140625" style="147"/>
    <col min="2047" max="2047" width="1.85546875" style="147" customWidth="1"/>
    <col min="2048" max="2048" width="12.85546875" style="147" customWidth="1"/>
    <col min="2049" max="2049" width="14.5703125" style="147" customWidth="1"/>
    <col min="2050" max="2050" width="14" style="147" customWidth="1"/>
    <col min="2051" max="2051" width="15.5703125" style="147" customWidth="1"/>
    <col min="2052" max="2052" width="14" style="147" customWidth="1"/>
    <col min="2053" max="2053" width="16.7109375" style="147" customWidth="1"/>
    <col min="2054" max="2056" width="13.28515625" style="147" customWidth="1"/>
    <col min="2057" max="2058" width="7.140625" style="147"/>
    <col min="2059" max="2059" width="12.85546875" style="147" customWidth="1"/>
    <col min="2060" max="2060" width="14.5703125" style="147" customWidth="1"/>
    <col min="2061" max="2061" width="14" style="147" customWidth="1"/>
    <col min="2062" max="2062" width="15.5703125" style="147" customWidth="1"/>
    <col min="2063" max="2063" width="14" style="147" customWidth="1"/>
    <col min="2064" max="2064" width="16.7109375" style="147" customWidth="1"/>
    <col min="2065" max="2068" width="13.28515625" style="147" customWidth="1"/>
    <col min="2069" max="2302" width="7.140625" style="147"/>
    <col min="2303" max="2303" width="1.85546875" style="147" customWidth="1"/>
    <col min="2304" max="2304" width="12.85546875" style="147" customWidth="1"/>
    <col min="2305" max="2305" width="14.5703125" style="147" customWidth="1"/>
    <col min="2306" max="2306" width="14" style="147" customWidth="1"/>
    <col min="2307" max="2307" width="15.5703125" style="147" customWidth="1"/>
    <col min="2308" max="2308" width="14" style="147" customWidth="1"/>
    <col min="2309" max="2309" width="16.7109375" style="147" customWidth="1"/>
    <col min="2310" max="2312" width="13.28515625" style="147" customWidth="1"/>
    <col min="2313" max="2314" width="7.140625" style="147"/>
    <col min="2315" max="2315" width="12.85546875" style="147" customWidth="1"/>
    <col min="2316" max="2316" width="14.5703125" style="147" customWidth="1"/>
    <col min="2317" max="2317" width="14" style="147" customWidth="1"/>
    <col min="2318" max="2318" width="15.5703125" style="147" customWidth="1"/>
    <col min="2319" max="2319" width="14" style="147" customWidth="1"/>
    <col min="2320" max="2320" width="16.7109375" style="147" customWidth="1"/>
    <col min="2321" max="2324" width="13.28515625" style="147" customWidth="1"/>
    <col min="2325" max="2558" width="7.140625" style="147"/>
    <col min="2559" max="2559" width="1.85546875" style="147" customWidth="1"/>
    <col min="2560" max="2560" width="12.85546875" style="147" customWidth="1"/>
    <col min="2561" max="2561" width="14.5703125" style="147" customWidth="1"/>
    <col min="2562" max="2562" width="14" style="147" customWidth="1"/>
    <col min="2563" max="2563" width="15.5703125" style="147" customWidth="1"/>
    <col min="2564" max="2564" width="14" style="147" customWidth="1"/>
    <col min="2565" max="2565" width="16.7109375" style="147" customWidth="1"/>
    <col min="2566" max="2568" width="13.28515625" style="147" customWidth="1"/>
    <col min="2569" max="2570" width="7.140625" style="147"/>
    <col min="2571" max="2571" width="12.85546875" style="147" customWidth="1"/>
    <col min="2572" max="2572" width="14.5703125" style="147" customWidth="1"/>
    <col min="2573" max="2573" width="14" style="147" customWidth="1"/>
    <col min="2574" max="2574" width="15.5703125" style="147" customWidth="1"/>
    <col min="2575" max="2575" width="14" style="147" customWidth="1"/>
    <col min="2576" max="2576" width="16.7109375" style="147" customWidth="1"/>
    <col min="2577" max="2580" width="13.28515625" style="147" customWidth="1"/>
    <col min="2581" max="2814" width="7.140625" style="147"/>
    <col min="2815" max="2815" width="1.85546875" style="147" customWidth="1"/>
    <col min="2816" max="2816" width="12.85546875" style="147" customWidth="1"/>
    <col min="2817" max="2817" width="14.5703125" style="147" customWidth="1"/>
    <col min="2818" max="2818" width="14" style="147" customWidth="1"/>
    <col min="2819" max="2819" width="15.5703125" style="147" customWidth="1"/>
    <col min="2820" max="2820" width="14" style="147" customWidth="1"/>
    <col min="2821" max="2821" width="16.7109375" style="147" customWidth="1"/>
    <col min="2822" max="2824" width="13.28515625" style="147" customWidth="1"/>
    <col min="2825" max="2826" width="7.140625" style="147"/>
    <col min="2827" max="2827" width="12.85546875" style="147" customWidth="1"/>
    <col min="2828" max="2828" width="14.5703125" style="147" customWidth="1"/>
    <col min="2829" max="2829" width="14" style="147" customWidth="1"/>
    <col min="2830" max="2830" width="15.5703125" style="147" customWidth="1"/>
    <col min="2831" max="2831" width="14" style="147" customWidth="1"/>
    <col min="2832" max="2832" width="16.7109375" style="147" customWidth="1"/>
    <col min="2833" max="2836" width="13.28515625" style="147" customWidth="1"/>
    <col min="2837" max="3070" width="7.140625" style="147"/>
    <col min="3071" max="3071" width="1.85546875" style="147" customWidth="1"/>
    <col min="3072" max="3072" width="12.85546875" style="147" customWidth="1"/>
    <col min="3073" max="3073" width="14.5703125" style="147" customWidth="1"/>
    <col min="3074" max="3074" width="14" style="147" customWidth="1"/>
    <col min="3075" max="3075" width="15.5703125" style="147" customWidth="1"/>
    <col min="3076" max="3076" width="14" style="147" customWidth="1"/>
    <col min="3077" max="3077" width="16.7109375" style="147" customWidth="1"/>
    <col min="3078" max="3080" width="13.28515625" style="147" customWidth="1"/>
    <col min="3081" max="3082" width="7.140625" style="147"/>
    <col min="3083" max="3083" width="12.85546875" style="147" customWidth="1"/>
    <col min="3084" max="3084" width="14.5703125" style="147" customWidth="1"/>
    <col min="3085" max="3085" width="14" style="147" customWidth="1"/>
    <col min="3086" max="3086" width="15.5703125" style="147" customWidth="1"/>
    <col min="3087" max="3087" width="14" style="147" customWidth="1"/>
    <col min="3088" max="3088" width="16.7109375" style="147" customWidth="1"/>
    <col min="3089" max="3092" width="13.28515625" style="147" customWidth="1"/>
    <col min="3093" max="3326" width="7.140625" style="147"/>
    <col min="3327" max="3327" width="1.85546875" style="147" customWidth="1"/>
    <col min="3328" max="3328" width="12.85546875" style="147" customWidth="1"/>
    <col min="3329" max="3329" width="14.5703125" style="147" customWidth="1"/>
    <col min="3330" max="3330" width="14" style="147" customWidth="1"/>
    <col min="3331" max="3331" width="15.5703125" style="147" customWidth="1"/>
    <col min="3332" max="3332" width="14" style="147" customWidth="1"/>
    <col min="3333" max="3333" width="16.7109375" style="147" customWidth="1"/>
    <col min="3334" max="3336" width="13.28515625" style="147" customWidth="1"/>
    <col min="3337" max="3338" width="7.140625" style="147"/>
    <col min="3339" max="3339" width="12.85546875" style="147" customWidth="1"/>
    <col min="3340" max="3340" width="14.5703125" style="147" customWidth="1"/>
    <col min="3341" max="3341" width="14" style="147" customWidth="1"/>
    <col min="3342" max="3342" width="15.5703125" style="147" customWidth="1"/>
    <col min="3343" max="3343" width="14" style="147" customWidth="1"/>
    <col min="3344" max="3344" width="16.7109375" style="147" customWidth="1"/>
    <col min="3345" max="3348" width="13.28515625" style="147" customWidth="1"/>
    <col min="3349" max="3582" width="7.140625" style="147"/>
    <col min="3583" max="3583" width="1.85546875" style="147" customWidth="1"/>
    <col min="3584" max="3584" width="12.85546875" style="147" customWidth="1"/>
    <col min="3585" max="3585" width="14.5703125" style="147" customWidth="1"/>
    <col min="3586" max="3586" width="14" style="147" customWidth="1"/>
    <col min="3587" max="3587" width="15.5703125" style="147" customWidth="1"/>
    <col min="3588" max="3588" width="14" style="147" customWidth="1"/>
    <col min="3589" max="3589" width="16.7109375" style="147" customWidth="1"/>
    <col min="3590" max="3592" width="13.28515625" style="147" customWidth="1"/>
    <col min="3593" max="3594" width="7.140625" style="147"/>
    <col min="3595" max="3595" width="12.85546875" style="147" customWidth="1"/>
    <col min="3596" max="3596" width="14.5703125" style="147" customWidth="1"/>
    <col min="3597" max="3597" width="14" style="147" customWidth="1"/>
    <col min="3598" max="3598" width="15.5703125" style="147" customWidth="1"/>
    <col min="3599" max="3599" width="14" style="147" customWidth="1"/>
    <col min="3600" max="3600" width="16.7109375" style="147" customWidth="1"/>
    <col min="3601" max="3604" width="13.28515625" style="147" customWidth="1"/>
    <col min="3605" max="3838" width="7.140625" style="147"/>
    <col min="3839" max="3839" width="1.85546875" style="147" customWidth="1"/>
    <col min="3840" max="3840" width="12.85546875" style="147" customWidth="1"/>
    <col min="3841" max="3841" width="14.5703125" style="147" customWidth="1"/>
    <col min="3842" max="3842" width="14" style="147" customWidth="1"/>
    <col min="3843" max="3843" width="15.5703125" style="147" customWidth="1"/>
    <col min="3844" max="3844" width="14" style="147" customWidth="1"/>
    <col min="3845" max="3845" width="16.7109375" style="147" customWidth="1"/>
    <col min="3846" max="3848" width="13.28515625" style="147" customWidth="1"/>
    <col min="3849" max="3850" width="7.140625" style="147"/>
    <col min="3851" max="3851" width="12.85546875" style="147" customWidth="1"/>
    <col min="3852" max="3852" width="14.5703125" style="147" customWidth="1"/>
    <col min="3853" max="3853" width="14" style="147" customWidth="1"/>
    <col min="3854" max="3854" width="15.5703125" style="147" customWidth="1"/>
    <col min="3855" max="3855" width="14" style="147" customWidth="1"/>
    <col min="3856" max="3856" width="16.7109375" style="147" customWidth="1"/>
    <col min="3857" max="3860" width="13.28515625" style="147" customWidth="1"/>
    <col min="3861" max="4094" width="7.140625" style="147"/>
    <col min="4095" max="4095" width="1.85546875" style="147" customWidth="1"/>
    <col min="4096" max="4096" width="12.85546875" style="147" customWidth="1"/>
    <col min="4097" max="4097" width="14.5703125" style="147" customWidth="1"/>
    <col min="4098" max="4098" width="14" style="147" customWidth="1"/>
    <col min="4099" max="4099" width="15.5703125" style="147" customWidth="1"/>
    <col min="4100" max="4100" width="14" style="147" customWidth="1"/>
    <col min="4101" max="4101" width="16.7109375" style="147" customWidth="1"/>
    <col min="4102" max="4104" width="13.28515625" style="147" customWidth="1"/>
    <col min="4105" max="4106" width="7.140625" style="147"/>
    <col min="4107" max="4107" width="12.85546875" style="147" customWidth="1"/>
    <col min="4108" max="4108" width="14.5703125" style="147" customWidth="1"/>
    <col min="4109" max="4109" width="14" style="147" customWidth="1"/>
    <col min="4110" max="4110" width="15.5703125" style="147" customWidth="1"/>
    <col min="4111" max="4111" width="14" style="147" customWidth="1"/>
    <col min="4112" max="4112" width="16.7109375" style="147" customWidth="1"/>
    <col min="4113" max="4116" width="13.28515625" style="147" customWidth="1"/>
    <col min="4117" max="4350" width="7.140625" style="147"/>
    <col min="4351" max="4351" width="1.85546875" style="147" customWidth="1"/>
    <col min="4352" max="4352" width="12.85546875" style="147" customWidth="1"/>
    <col min="4353" max="4353" width="14.5703125" style="147" customWidth="1"/>
    <col min="4354" max="4354" width="14" style="147" customWidth="1"/>
    <col min="4355" max="4355" width="15.5703125" style="147" customWidth="1"/>
    <col min="4356" max="4356" width="14" style="147" customWidth="1"/>
    <col min="4357" max="4357" width="16.7109375" style="147" customWidth="1"/>
    <col min="4358" max="4360" width="13.28515625" style="147" customWidth="1"/>
    <col min="4361" max="4362" width="7.140625" style="147"/>
    <col min="4363" max="4363" width="12.85546875" style="147" customWidth="1"/>
    <col min="4364" max="4364" width="14.5703125" style="147" customWidth="1"/>
    <col min="4365" max="4365" width="14" style="147" customWidth="1"/>
    <col min="4366" max="4366" width="15.5703125" style="147" customWidth="1"/>
    <col min="4367" max="4367" width="14" style="147" customWidth="1"/>
    <col min="4368" max="4368" width="16.7109375" style="147" customWidth="1"/>
    <col min="4369" max="4372" width="13.28515625" style="147" customWidth="1"/>
    <col min="4373" max="4606" width="7.140625" style="147"/>
    <col min="4607" max="4607" width="1.85546875" style="147" customWidth="1"/>
    <col min="4608" max="4608" width="12.85546875" style="147" customWidth="1"/>
    <col min="4609" max="4609" width="14.5703125" style="147" customWidth="1"/>
    <col min="4610" max="4610" width="14" style="147" customWidth="1"/>
    <col min="4611" max="4611" width="15.5703125" style="147" customWidth="1"/>
    <col min="4612" max="4612" width="14" style="147" customWidth="1"/>
    <col min="4613" max="4613" width="16.7109375" style="147" customWidth="1"/>
    <col min="4614" max="4616" width="13.28515625" style="147" customWidth="1"/>
    <col min="4617" max="4618" width="7.140625" style="147"/>
    <col min="4619" max="4619" width="12.85546875" style="147" customWidth="1"/>
    <col min="4620" max="4620" width="14.5703125" style="147" customWidth="1"/>
    <col min="4621" max="4621" width="14" style="147" customWidth="1"/>
    <col min="4622" max="4622" width="15.5703125" style="147" customWidth="1"/>
    <col min="4623" max="4623" width="14" style="147" customWidth="1"/>
    <col min="4624" max="4624" width="16.7109375" style="147" customWidth="1"/>
    <col min="4625" max="4628" width="13.28515625" style="147" customWidth="1"/>
    <col min="4629" max="4862" width="7.140625" style="147"/>
    <col min="4863" max="4863" width="1.85546875" style="147" customWidth="1"/>
    <col min="4864" max="4864" width="12.85546875" style="147" customWidth="1"/>
    <col min="4865" max="4865" width="14.5703125" style="147" customWidth="1"/>
    <col min="4866" max="4866" width="14" style="147" customWidth="1"/>
    <col min="4867" max="4867" width="15.5703125" style="147" customWidth="1"/>
    <col min="4868" max="4868" width="14" style="147" customWidth="1"/>
    <col min="4869" max="4869" width="16.7109375" style="147" customWidth="1"/>
    <col min="4870" max="4872" width="13.28515625" style="147" customWidth="1"/>
    <col min="4873" max="4874" width="7.140625" style="147"/>
    <col min="4875" max="4875" width="12.85546875" style="147" customWidth="1"/>
    <col min="4876" max="4876" width="14.5703125" style="147" customWidth="1"/>
    <col min="4877" max="4877" width="14" style="147" customWidth="1"/>
    <col min="4878" max="4878" width="15.5703125" style="147" customWidth="1"/>
    <col min="4879" max="4879" width="14" style="147" customWidth="1"/>
    <col min="4880" max="4880" width="16.7109375" style="147" customWidth="1"/>
    <col min="4881" max="4884" width="13.28515625" style="147" customWidth="1"/>
    <col min="4885" max="5118" width="7.140625" style="147"/>
    <col min="5119" max="5119" width="1.85546875" style="147" customWidth="1"/>
    <col min="5120" max="5120" width="12.85546875" style="147" customWidth="1"/>
    <col min="5121" max="5121" width="14.5703125" style="147" customWidth="1"/>
    <col min="5122" max="5122" width="14" style="147" customWidth="1"/>
    <col min="5123" max="5123" width="15.5703125" style="147" customWidth="1"/>
    <col min="5124" max="5124" width="14" style="147" customWidth="1"/>
    <col min="5125" max="5125" width="16.7109375" style="147" customWidth="1"/>
    <col min="5126" max="5128" width="13.28515625" style="147" customWidth="1"/>
    <col min="5129" max="5130" width="7.140625" style="147"/>
    <col min="5131" max="5131" width="12.85546875" style="147" customWidth="1"/>
    <col min="5132" max="5132" width="14.5703125" style="147" customWidth="1"/>
    <col min="5133" max="5133" width="14" style="147" customWidth="1"/>
    <col min="5134" max="5134" width="15.5703125" style="147" customWidth="1"/>
    <col min="5135" max="5135" width="14" style="147" customWidth="1"/>
    <col min="5136" max="5136" width="16.7109375" style="147" customWidth="1"/>
    <col min="5137" max="5140" width="13.28515625" style="147" customWidth="1"/>
    <col min="5141" max="5374" width="7.140625" style="147"/>
    <col min="5375" max="5375" width="1.85546875" style="147" customWidth="1"/>
    <col min="5376" max="5376" width="12.85546875" style="147" customWidth="1"/>
    <col min="5377" max="5377" width="14.5703125" style="147" customWidth="1"/>
    <col min="5378" max="5378" width="14" style="147" customWidth="1"/>
    <col min="5379" max="5379" width="15.5703125" style="147" customWidth="1"/>
    <col min="5380" max="5380" width="14" style="147" customWidth="1"/>
    <col min="5381" max="5381" width="16.7109375" style="147" customWidth="1"/>
    <col min="5382" max="5384" width="13.28515625" style="147" customWidth="1"/>
    <col min="5385" max="5386" width="7.140625" style="147"/>
    <col min="5387" max="5387" width="12.85546875" style="147" customWidth="1"/>
    <col min="5388" max="5388" width="14.5703125" style="147" customWidth="1"/>
    <col min="5389" max="5389" width="14" style="147" customWidth="1"/>
    <col min="5390" max="5390" width="15.5703125" style="147" customWidth="1"/>
    <col min="5391" max="5391" width="14" style="147" customWidth="1"/>
    <col min="5392" max="5392" width="16.7109375" style="147" customWidth="1"/>
    <col min="5393" max="5396" width="13.28515625" style="147" customWidth="1"/>
    <col min="5397" max="5630" width="7.140625" style="147"/>
    <col min="5631" max="5631" width="1.85546875" style="147" customWidth="1"/>
    <col min="5632" max="5632" width="12.85546875" style="147" customWidth="1"/>
    <col min="5633" max="5633" width="14.5703125" style="147" customWidth="1"/>
    <col min="5634" max="5634" width="14" style="147" customWidth="1"/>
    <col min="5635" max="5635" width="15.5703125" style="147" customWidth="1"/>
    <col min="5636" max="5636" width="14" style="147" customWidth="1"/>
    <col min="5637" max="5637" width="16.7109375" style="147" customWidth="1"/>
    <col min="5638" max="5640" width="13.28515625" style="147" customWidth="1"/>
    <col min="5641" max="5642" width="7.140625" style="147"/>
    <col min="5643" max="5643" width="12.85546875" style="147" customWidth="1"/>
    <col min="5644" max="5644" width="14.5703125" style="147" customWidth="1"/>
    <col min="5645" max="5645" width="14" style="147" customWidth="1"/>
    <col min="5646" max="5646" width="15.5703125" style="147" customWidth="1"/>
    <col min="5647" max="5647" width="14" style="147" customWidth="1"/>
    <col min="5648" max="5648" width="16.7109375" style="147" customWidth="1"/>
    <col min="5649" max="5652" width="13.28515625" style="147" customWidth="1"/>
    <col min="5653" max="5886" width="7.140625" style="147"/>
    <col min="5887" max="5887" width="1.85546875" style="147" customWidth="1"/>
    <col min="5888" max="5888" width="12.85546875" style="147" customWidth="1"/>
    <col min="5889" max="5889" width="14.5703125" style="147" customWidth="1"/>
    <col min="5890" max="5890" width="14" style="147" customWidth="1"/>
    <col min="5891" max="5891" width="15.5703125" style="147" customWidth="1"/>
    <col min="5892" max="5892" width="14" style="147" customWidth="1"/>
    <col min="5893" max="5893" width="16.7109375" style="147" customWidth="1"/>
    <col min="5894" max="5896" width="13.28515625" style="147" customWidth="1"/>
    <col min="5897" max="5898" width="7.140625" style="147"/>
    <col min="5899" max="5899" width="12.85546875" style="147" customWidth="1"/>
    <col min="5900" max="5900" width="14.5703125" style="147" customWidth="1"/>
    <col min="5901" max="5901" width="14" style="147" customWidth="1"/>
    <col min="5902" max="5902" width="15.5703125" style="147" customWidth="1"/>
    <col min="5903" max="5903" width="14" style="147" customWidth="1"/>
    <col min="5904" max="5904" width="16.7109375" style="147" customWidth="1"/>
    <col min="5905" max="5908" width="13.28515625" style="147" customWidth="1"/>
    <col min="5909" max="6142" width="7.140625" style="147"/>
    <col min="6143" max="6143" width="1.85546875" style="147" customWidth="1"/>
    <col min="6144" max="6144" width="12.85546875" style="147" customWidth="1"/>
    <col min="6145" max="6145" width="14.5703125" style="147" customWidth="1"/>
    <col min="6146" max="6146" width="14" style="147" customWidth="1"/>
    <col min="6147" max="6147" width="15.5703125" style="147" customWidth="1"/>
    <col min="6148" max="6148" width="14" style="147" customWidth="1"/>
    <col min="6149" max="6149" width="16.7109375" style="147" customWidth="1"/>
    <col min="6150" max="6152" width="13.28515625" style="147" customWidth="1"/>
    <col min="6153" max="6154" width="7.140625" style="147"/>
    <col min="6155" max="6155" width="12.85546875" style="147" customWidth="1"/>
    <col min="6156" max="6156" width="14.5703125" style="147" customWidth="1"/>
    <col min="6157" max="6157" width="14" style="147" customWidth="1"/>
    <col min="6158" max="6158" width="15.5703125" style="147" customWidth="1"/>
    <col min="6159" max="6159" width="14" style="147" customWidth="1"/>
    <col min="6160" max="6160" width="16.7109375" style="147" customWidth="1"/>
    <col min="6161" max="6164" width="13.28515625" style="147" customWidth="1"/>
    <col min="6165" max="6398" width="7.140625" style="147"/>
    <col min="6399" max="6399" width="1.85546875" style="147" customWidth="1"/>
    <col min="6400" max="6400" width="12.85546875" style="147" customWidth="1"/>
    <col min="6401" max="6401" width="14.5703125" style="147" customWidth="1"/>
    <col min="6402" max="6402" width="14" style="147" customWidth="1"/>
    <col min="6403" max="6403" width="15.5703125" style="147" customWidth="1"/>
    <col min="6404" max="6404" width="14" style="147" customWidth="1"/>
    <col min="6405" max="6405" width="16.7109375" style="147" customWidth="1"/>
    <col min="6406" max="6408" width="13.28515625" style="147" customWidth="1"/>
    <col min="6409" max="6410" width="7.140625" style="147"/>
    <col min="6411" max="6411" width="12.85546875" style="147" customWidth="1"/>
    <col min="6412" max="6412" width="14.5703125" style="147" customWidth="1"/>
    <col min="6413" max="6413" width="14" style="147" customWidth="1"/>
    <col min="6414" max="6414" width="15.5703125" style="147" customWidth="1"/>
    <col min="6415" max="6415" width="14" style="147" customWidth="1"/>
    <col min="6416" max="6416" width="16.7109375" style="147" customWidth="1"/>
    <col min="6417" max="6420" width="13.28515625" style="147" customWidth="1"/>
    <col min="6421" max="6654" width="7.140625" style="147"/>
    <col min="6655" max="6655" width="1.85546875" style="147" customWidth="1"/>
    <col min="6656" max="6656" width="12.85546875" style="147" customWidth="1"/>
    <col min="6657" max="6657" width="14.5703125" style="147" customWidth="1"/>
    <col min="6658" max="6658" width="14" style="147" customWidth="1"/>
    <col min="6659" max="6659" width="15.5703125" style="147" customWidth="1"/>
    <col min="6660" max="6660" width="14" style="147" customWidth="1"/>
    <col min="6661" max="6661" width="16.7109375" style="147" customWidth="1"/>
    <col min="6662" max="6664" width="13.28515625" style="147" customWidth="1"/>
    <col min="6665" max="6666" width="7.140625" style="147"/>
    <col min="6667" max="6667" width="12.85546875" style="147" customWidth="1"/>
    <col min="6668" max="6668" width="14.5703125" style="147" customWidth="1"/>
    <col min="6669" max="6669" width="14" style="147" customWidth="1"/>
    <col min="6670" max="6670" width="15.5703125" style="147" customWidth="1"/>
    <col min="6671" max="6671" width="14" style="147" customWidth="1"/>
    <col min="6672" max="6672" width="16.7109375" style="147" customWidth="1"/>
    <col min="6673" max="6676" width="13.28515625" style="147" customWidth="1"/>
    <col min="6677" max="6910" width="7.140625" style="147"/>
    <col min="6911" max="6911" width="1.85546875" style="147" customWidth="1"/>
    <col min="6912" max="6912" width="12.85546875" style="147" customWidth="1"/>
    <col min="6913" max="6913" width="14.5703125" style="147" customWidth="1"/>
    <col min="6914" max="6914" width="14" style="147" customWidth="1"/>
    <col min="6915" max="6915" width="15.5703125" style="147" customWidth="1"/>
    <col min="6916" max="6916" width="14" style="147" customWidth="1"/>
    <col min="6917" max="6917" width="16.7109375" style="147" customWidth="1"/>
    <col min="6918" max="6920" width="13.28515625" style="147" customWidth="1"/>
    <col min="6921" max="6922" width="7.140625" style="147"/>
    <col min="6923" max="6923" width="12.85546875" style="147" customWidth="1"/>
    <col min="6924" max="6924" width="14.5703125" style="147" customWidth="1"/>
    <col min="6925" max="6925" width="14" style="147" customWidth="1"/>
    <col min="6926" max="6926" width="15.5703125" style="147" customWidth="1"/>
    <col min="6927" max="6927" width="14" style="147" customWidth="1"/>
    <col min="6928" max="6928" width="16.7109375" style="147" customWidth="1"/>
    <col min="6929" max="6932" width="13.28515625" style="147" customWidth="1"/>
    <col min="6933" max="7166" width="7.140625" style="147"/>
    <col min="7167" max="7167" width="1.85546875" style="147" customWidth="1"/>
    <col min="7168" max="7168" width="12.85546875" style="147" customWidth="1"/>
    <col min="7169" max="7169" width="14.5703125" style="147" customWidth="1"/>
    <col min="7170" max="7170" width="14" style="147" customWidth="1"/>
    <col min="7171" max="7171" width="15.5703125" style="147" customWidth="1"/>
    <col min="7172" max="7172" width="14" style="147" customWidth="1"/>
    <col min="7173" max="7173" width="16.7109375" style="147" customWidth="1"/>
    <col min="7174" max="7176" width="13.28515625" style="147" customWidth="1"/>
    <col min="7177" max="7178" width="7.140625" style="147"/>
    <col min="7179" max="7179" width="12.85546875" style="147" customWidth="1"/>
    <col min="7180" max="7180" width="14.5703125" style="147" customWidth="1"/>
    <col min="7181" max="7181" width="14" style="147" customWidth="1"/>
    <col min="7182" max="7182" width="15.5703125" style="147" customWidth="1"/>
    <col min="7183" max="7183" width="14" style="147" customWidth="1"/>
    <col min="7184" max="7184" width="16.7109375" style="147" customWidth="1"/>
    <col min="7185" max="7188" width="13.28515625" style="147" customWidth="1"/>
    <col min="7189" max="7422" width="7.140625" style="147"/>
    <col min="7423" max="7423" width="1.85546875" style="147" customWidth="1"/>
    <col min="7424" max="7424" width="12.85546875" style="147" customWidth="1"/>
    <col min="7425" max="7425" width="14.5703125" style="147" customWidth="1"/>
    <col min="7426" max="7426" width="14" style="147" customWidth="1"/>
    <col min="7427" max="7427" width="15.5703125" style="147" customWidth="1"/>
    <col min="7428" max="7428" width="14" style="147" customWidth="1"/>
    <col min="7429" max="7429" width="16.7109375" style="147" customWidth="1"/>
    <col min="7430" max="7432" width="13.28515625" style="147" customWidth="1"/>
    <col min="7433" max="7434" width="7.140625" style="147"/>
    <col min="7435" max="7435" width="12.85546875" style="147" customWidth="1"/>
    <col min="7436" max="7436" width="14.5703125" style="147" customWidth="1"/>
    <col min="7437" max="7437" width="14" style="147" customWidth="1"/>
    <col min="7438" max="7438" width="15.5703125" style="147" customWidth="1"/>
    <col min="7439" max="7439" width="14" style="147" customWidth="1"/>
    <col min="7440" max="7440" width="16.7109375" style="147" customWidth="1"/>
    <col min="7441" max="7444" width="13.28515625" style="147" customWidth="1"/>
    <col min="7445" max="7678" width="7.140625" style="147"/>
    <col min="7679" max="7679" width="1.85546875" style="147" customWidth="1"/>
    <col min="7680" max="7680" width="12.85546875" style="147" customWidth="1"/>
    <col min="7681" max="7681" width="14.5703125" style="147" customWidth="1"/>
    <col min="7682" max="7682" width="14" style="147" customWidth="1"/>
    <col min="7683" max="7683" width="15.5703125" style="147" customWidth="1"/>
    <col min="7684" max="7684" width="14" style="147" customWidth="1"/>
    <col min="7685" max="7685" width="16.7109375" style="147" customWidth="1"/>
    <col min="7686" max="7688" width="13.28515625" style="147" customWidth="1"/>
    <col min="7689" max="7690" width="7.140625" style="147"/>
    <col min="7691" max="7691" width="12.85546875" style="147" customWidth="1"/>
    <col min="7692" max="7692" width="14.5703125" style="147" customWidth="1"/>
    <col min="7693" max="7693" width="14" style="147" customWidth="1"/>
    <col min="7694" max="7694" width="15.5703125" style="147" customWidth="1"/>
    <col min="7695" max="7695" width="14" style="147" customWidth="1"/>
    <col min="7696" max="7696" width="16.7109375" style="147" customWidth="1"/>
    <col min="7697" max="7700" width="13.28515625" style="147" customWidth="1"/>
    <col min="7701" max="7934" width="7.140625" style="147"/>
    <col min="7935" max="7935" width="1.85546875" style="147" customWidth="1"/>
    <col min="7936" max="7936" width="12.85546875" style="147" customWidth="1"/>
    <col min="7937" max="7937" width="14.5703125" style="147" customWidth="1"/>
    <col min="7938" max="7938" width="14" style="147" customWidth="1"/>
    <col min="7939" max="7939" width="15.5703125" style="147" customWidth="1"/>
    <col min="7940" max="7940" width="14" style="147" customWidth="1"/>
    <col min="7941" max="7941" width="16.7109375" style="147" customWidth="1"/>
    <col min="7942" max="7944" width="13.28515625" style="147" customWidth="1"/>
    <col min="7945" max="7946" width="7.140625" style="147"/>
    <col min="7947" max="7947" width="12.85546875" style="147" customWidth="1"/>
    <col min="7948" max="7948" width="14.5703125" style="147" customWidth="1"/>
    <col min="7949" max="7949" width="14" style="147" customWidth="1"/>
    <col min="7950" max="7950" width="15.5703125" style="147" customWidth="1"/>
    <col min="7951" max="7951" width="14" style="147" customWidth="1"/>
    <col min="7952" max="7952" width="16.7109375" style="147" customWidth="1"/>
    <col min="7953" max="7956" width="13.28515625" style="147" customWidth="1"/>
    <col min="7957" max="8190" width="7.140625" style="147"/>
    <col min="8191" max="8191" width="1.85546875" style="147" customWidth="1"/>
    <col min="8192" max="8192" width="12.85546875" style="147" customWidth="1"/>
    <col min="8193" max="8193" width="14.5703125" style="147" customWidth="1"/>
    <col min="8194" max="8194" width="14" style="147" customWidth="1"/>
    <col min="8195" max="8195" width="15.5703125" style="147" customWidth="1"/>
    <col min="8196" max="8196" width="14" style="147" customWidth="1"/>
    <col min="8197" max="8197" width="16.7109375" style="147" customWidth="1"/>
    <col min="8198" max="8200" width="13.28515625" style="147" customWidth="1"/>
    <col min="8201" max="8202" width="7.140625" style="147"/>
    <col min="8203" max="8203" width="12.85546875" style="147" customWidth="1"/>
    <col min="8204" max="8204" width="14.5703125" style="147" customWidth="1"/>
    <col min="8205" max="8205" width="14" style="147" customWidth="1"/>
    <col min="8206" max="8206" width="15.5703125" style="147" customWidth="1"/>
    <col min="8207" max="8207" width="14" style="147" customWidth="1"/>
    <col min="8208" max="8208" width="16.7109375" style="147" customWidth="1"/>
    <col min="8209" max="8212" width="13.28515625" style="147" customWidth="1"/>
    <col min="8213" max="8446" width="7.140625" style="147"/>
    <col min="8447" max="8447" width="1.85546875" style="147" customWidth="1"/>
    <col min="8448" max="8448" width="12.85546875" style="147" customWidth="1"/>
    <col min="8449" max="8449" width="14.5703125" style="147" customWidth="1"/>
    <col min="8450" max="8450" width="14" style="147" customWidth="1"/>
    <col min="8451" max="8451" width="15.5703125" style="147" customWidth="1"/>
    <col min="8452" max="8452" width="14" style="147" customWidth="1"/>
    <col min="8453" max="8453" width="16.7109375" style="147" customWidth="1"/>
    <col min="8454" max="8456" width="13.28515625" style="147" customWidth="1"/>
    <col min="8457" max="8458" width="7.140625" style="147"/>
    <col min="8459" max="8459" width="12.85546875" style="147" customWidth="1"/>
    <col min="8460" max="8460" width="14.5703125" style="147" customWidth="1"/>
    <col min="8461" max="8461" width="14" style="147" customWidth="1"/>
    <col min="8462" max="8462" width="15.5703125" style="147" customWidth="1"/>
    <col min="8463" max="8463" width="14" style="147" customWidth="1"/>
    <col min="8464" max="8464" width="16.7109375" style="147" customWidth="1"/>
    <col min="8465" max="8468" width="13.28515625" style="147" customWidth="1"/>
    <col min="8469" max="8702" width="7.140625" style="147"/>
    <col min="8703" max="8703" width="1.85546875" style="147" customWidth="1"/>
    <col min="8704" max="8704" width="12.85546875" style="147" customWidth="1"/>
    <col min="8705" max="8705" width="14.5703125" style="147" customWidth="1"/>
    <col min="8706" max="8706" width="14" style="147" customWidth="1"/>
    <col min="8707" max="8707" width="15.5703125" style="147" customWidth="1"/>
    <col min="8708" max="8708" width="14" style="147" customWidth="1"/>
    <col min="8709" max="8709" width="16.7109375" style="147" customWidth="1"/>
    <col min="8710" max="8712" width="13.28515625" style="147" customWidth="1"/>
    <col min="8713" max="8714" width="7.140625" style="147"/>
    <col min="8715" max="8715" width="12.85546875" style="147" customWidth="1"/>
    <col min="8716" max="8716" width="14.5703125" style="147" customWidth="1"/>
    <col min="8717" max="8717" width="14" style="147" customWidth="1"/>
    <col min="8718" max="8718" width="15.5703125" style="147" customWidth="1"/>
    <col min="8719" max="8719" width="14" style="147" customWidth="1"/>
    <col min="8720" max="8720" width="16.7109375" style="147" customWidth="1"/>
    <col min="8721" max="8724" width="13.28515625" style="147" customWidth="1"/>
    <col min="8725" max="8958" width="7.140625" style="147"/>
    <col min="8959" max="8959" width="1.85546875" style="147" customWidth="1"/>
    <col min="8960" max="8960" width="12.85546875" style="147" customWidth="1"/>
    <col min="8961" max="8961" width="14.5703125" style="147" customWidth="1"/>
    <col min="8962" max="8962" width="14" style="147" customWidth="1"/>
    <col min="8963" max="8963" width="15.5703125" style="147" customWidth="1"/>
    <col min="8964" max="8964" width="14" style="147" customWidth="1"/>
    <col min="8965" max="8965" width="16.7109375" style="147" customWidth="1"/>
    <col min="8966" max="8968" width="13.28515625" style="147" customWidth="1"/>
    <col min="8969" max="8970" width="7.140625" style="147"/>
    <col min="8971" max="8971" width="12.85546875" style="147" customWidth="1"/>
    <col min="8972" max="8972" width="14.5703125" style="147" customWidth="1"/>
    <col min="8973" max="8973" width="14" style="147" customWidth="1"/>
    <col min="8974" max="8974" width="15.5703125" style="147" customWidth="1"/>
    <col min="8975" max="8975" width="14" style="147" customWidth="1"/>
    <col min="8976" max="8976" width="16.7109375" style="147" customWidth="1"/>
    <col min="8977" max="8980" width="13.28515625" style="147" customWidth="1"/>
    <col min="8981" max="9214" width="7.140625" style="147"/>
    <col min="9215" max="9215" width="1.85546875" style="147" customWidth="1"/>
    <col min="9216" max="9216" width="12.85546875" style="147" customWidth="1"/>
    <col min="9217" max="9217" width="14.5703125" style="147" customWidth="1"/>
    <col min="9218" max="9218" width="14" style="147" customWidth="1"/>
    <col min="9219" max="9219" width="15.5703125" style="147" customWidth="1"/>
    <col min="9220" max="9220" width="14" style="147" customWidth="1"/>
    <col min="9221" max="9221" width="16.7109375" style="147" customWidth="1"/>
    <col min="9222" max="9224" width="13.28515625" style="147" customWidth="1"/>
    <col min="9225" max="9226" width="7.140625" style="147"/>
    <col min="9227" max="9227" width="12.85546875" style="147" customWidth="1"/>
    <col min="9228" max="9228" width="14.5703125" style="147" customWidth="1"/>
    <col min="9229" max="9229" width="14" style="147" customWidth="1"/>
    <col min="9230" max="9230" width="15.5703125" style="147" customWidth="1"/>
    <col min="9231" max="9231" width="14" style="147" customWidth="1"/>
    <col min="9232" max="9232" width="16.7109375" style="147" customWidth="1"/>
    <col min="9233" max="9236" width="13.28515625" style="147" customWidth="1"/>
    <col min="9237" max="9470" width="7.140625" style="147"/>
    <col min="9471" max="9471" width="1.85546875" style="147" customWidth="1"/>
    <col min="9472" max="9472" width="12.85546875" style="147" customWidth="1"/>
    <col min="9473" max="9473" width="14.5703125" style="147" customWidth="1"/>
    <col min="9474" max="9474" width="14" style="147" customWidth="1"/>
    <col min="9475" max="9475" width="15.5703125" style="147" customWidth="1"/>
    <col min="9476" max="9476" width="14" style="147" customWidth="1"/>
    <col min="9477" max="9477" width="16.7109375" style="147" customWidth="1"/>
    <col min="9478" max="9480" width="13.28515625" style="147" customWidth="1"/>
    <col min="9481" max="9482" width="7.140625" style="147"/>
    <col min="9483" max="9483" width="12.85546875" style="147" customWidth="1"/>
    <col min="9484" max="9484" width="14.5703125" style="147" customWidth="1"/>
    <col min="9485" max="9485" width="14" style="147" customWidth="1"/>
    <col min="9486" max="9486" width="15.5703125" style="147" customWidth="1"/>
    <col min="9487" max="9487" width="14" style="147" customWidth="1"/>
    <col min="9488" max="9488" width="16.7109375" style="147" customWidth="1"/>
    <col min="9489" max="9492" width="13.28515625" style="147" customWidth="1"/>
    <col min="9493" max="9726" width="7.140625" style="147"/>
    <col min="9727" max="9727" width="1.85546875" style="147" customWidth="1"/>
    <col min="9728" max="9728" width="12.85546875" style="147" customWidth="1"/>
    <col min="9729" max="9729" width="14.5703125" style="147" customWidth="1"/>
    <col min="9730" max="9730" width="14" style="147" customWidth="1"/>
    <col min="9731" max="9731" width="15.5703125" style="147" customWidth="1"/>
    <col min="9732" max="9732" width="14" style="147" customWidth="1"/>
    <col min="9733" max="9733" width="16.7109375" style="147" customWidth="1"/>
    <col min="9734" max="9736" width="13.28515625" style="147" customWidth="1"/>
    <col min="9737" max="9738" width="7.140625" style="147"/>
    <col min="9739" max="9739" width="12.85546875" style="147" customWidth="1"/>
    <col min="9740" max="9740" width="14.5703125" style="147" customWidth="1"/>
    <col min="9741" max="9741" width="14" style="147" customWidth="1"/>
    <col min="9742" max="9742" width="15.5703125" style="147" customWidth="1"/>
    <col min="9743" max="9743" width="14" style="147" customWidth="1"/>
    <col min="9744" max="9744" width="16.7109375" style="147" customWidth="1"/>
    <col min="9745" max="9748" width="13.28515625" style="147" customWidth="1"/>
    <col min="9749" max="9982" width="7.140625" style="147"/>
    <col min="9983" max="9983" width="1.85546875" style="147" customWidth="1"/>
    <col min="9984" max="9984" width="12.85546875" style="147" customWidth="1"/>
    <col min="9985" max="9985" width="14.5703125" style="147" customWidth="1"/>
    <col min="9986" max="9986" width="14" style="147" customWidth="1"/>
    <col min="9987" max="9987" width="15.5703125" style="147" customWidth="1"/>
    <col min="9988" max="9988" width="14" style="147" customWidth="1"/>
    <col min="9989" max="9989" width="16.7109375" style="147" customWidth="1"/>
    <col min="9990" max="9992" width="13.28515625" style="147" customWidth="1"/>
    <col min="9993" max="9994" width="7.140625" style="147"/>
    <col min="9995" max="9995" width="12.85546875" style="147" customWidth="1"/>
    <col min="9996" max="9996" width="14.5703125" style="147" customWidth="1"/>
    <col min="9997" max="9997" width="14" style="147" customWidth="1"/>
    <col min="9998" max="9998" width="15.5703125" style="147" customWidth="1"/>
    <col min="9999" max="9999" width="14" style="147" customWidth="1"/>
    <col min="10000" max="10000" width="16.7109375" style="147" customWidth="1"/>
    <col min="10001" max="10004" width="13.28515625" style="147" customWidth="1"/>
    <col min="10005" max="10238" width="7.140625" style="147"/>
    <col min="10239" max="10239" width="1.85546875" style="147" customWidth="1"/>
    <col min="10240" max="10240" width="12.85546875" style="147" customWidth="1"/>
    <col min="10241" max="10241" width="14.5703125" style="147" customWidth="1"/>
    <col min="10242" max="10242" width="14" style="147" customWidth="1"/>
    <col min="10243" max="10243" width="15.5703125" style="147" customWidth="1"/>
    <col min="10244" max="10244" width="14" style="147" customWidth="1"/>
    <col min="10245" max="10245" width="16.7109375" style="147" customWidth="1"/>
    <col min="10246" max="10248" width="13.28515625" style="147" customWidth="1"/>
    <col min="10249" max="10250" width="7.140625" style="147"/>
    <col min="10251" max="10251" width="12.85546875" style="147" customWidth="1"/>
    <col min="10252" max="10252" width="14.5703125" style="147" customWidth="1"/>
    <col min="10253" max="10253" width="14" style="147" customWidth="1"/>
    <col min="10254" max="10254" width="15.5703125" style="147" customWidth="1"/>
    <col min="10255" max="10255" width="14" style="147" customWidth="1"/>
    <col min="10256" max="10256" width="16.7109375" style="147" customWidth="1"/>
    <col min="10257" max="10260" width="13.28515625" style="147" customWidth="1"/>
    <col min="10261" max="10494" width="7.140625" style="147"/>
    <col min="10495" max="10495" width="1.85546875" style="147" customWidth="1"/>
    <col min="10496" max="10496" width="12.85546875" style="147" customWidth="1"/>
    <col min="10497" max="10497" width="14.5703125" style="147" customWidth="1"/>
    <col min="10498" max="10498" width="14" style="147" customWidth="1"/>
    <col min="10499" max="10499" width="15.5703125" style="147" customWidth="1"/>
    <col min="10500" max="10500" width="14" style="147" customWidth="1"/>
    <col min="10501" max="10501" width="16.7109375" style="147" customWidth="1"/>
    <col min="10502" max="10504" width="13.28515625" style="147" customWidth="1"/>
    <col min="10505" max="10506" width="7.140625" style="147"/>
    <col min="10507" max="10507" width="12.85546875" style="147" customWidth="1"/>
    <col min="10508" max="10508" width="14.5703125" style="147" customWidth="1"/>
    <col min="10509" max="10509" width="14" style="147" customWidth="1"/>
    <col min="10510" max="10510" width="15.5703125" style="147" customWidth="1"/>
    <col min="10511" max="10511" width="14" style="147" customWidth="1"/>
    <col min="10512" max="10512" width="16.7109375" style="147" customWidth="1"/>
    <col min="10513" max="10516" width="13.28515625" style="147" customWidth="1"/>
    <col min="10517" max="10750" width="7.140625" style="147"/>
    <col min="10751" max="10751" width="1.85546875" style="147" customWidth="1"/>
    <col min="10752" max="10752" width="12.85546875" style="147" customWidth="1"/>
    <col min="10753" max="10753" width="14.5703125" style="147" customWidth="1"/>
    <col min="10754" max="10754" width="14" style="147" customWidth="1"/>
    <col min="10755" max="10755" width="15.5703125" style="147" customWidth="1"/>
    <col min="10756" max="10756" width="14" style="147" customWidth="1"/>
    <col min="10757" max="10757" width="16.7109375" style="147" customWidth="1"/>
    <col min="10758" max="10760" width="13.28515625" style="147" customWidth="1"/>
    <col min="10761" max="10762" width="7.140625" style="147"/>
    <col min="10763" max="10763" width="12.85546875" style="147" customWidth="1"/>
    <col min="10764" max="10764" width="14.5703125" style="147" customWidth="1"/>
    <col min="10765" max="10765" width="14" style="147" customWidth="1"/>
    <col min="10766" max="10766" width="15.5703125" style="147" customWidth="1"/>
    <col min="10767" max="10767" width="14" style="147" customWidth="1"/>
    <col min="10768" max="10768" width="16.7109375" style="147" customWidth="1"/>
    <col min="10769" max="10772" width="13.28515625" style="147" customWidth="1"/>
    <col min="10773" max="11006" width="7.140625" style="147"/>
    <col min="11007" max="11007" width="1.85546875" style="147" customWidth="1"/>
    <col min="11008" max="11008" width="12.85546875" style="147" customWidth="1"/>
    <col min="11009" max="11009" width="14.5703125" style="147" customWidth="1"/>
    <col min="11010" max="11010" width="14" style="147" customWidth="1"/>
    <col min="11011" max="11011" width="15.5703125" style="147" customWidth="1"/>
    <col min="11012" max="11012" width="14" style="147" customWidth="1"/>
    <col min="11013" max="11013" width="16.7109375" style="147" customWidth="1"/>
    <col min="11014" max="11016" width="13.28515625" style="147" customWidth="1"/>
    <col min="11017" max="11018" width="7.140625" style="147"/>
    <col min="11019" max="11019" width="12.85546875" style="147" customWidth="1"/>
    <col min="11020" max="11020" width="14.5703125" style="147" customWidth="1"/>
    <col min="11021" max="11021" width="14" style="147" customWidth="1"/>
    <col min="11022" max="11022" width="15.5703125" style="147" customWidth="1"/>
    <col min="11023" max="11023" width="14" style="147" customWidth="1"/>
    <col min="11024" max="11024" width="16.7109375" style="147" customWidth="1"/>
    <col min="11025" max="11028" width="13.28515625" style="147" customWidth="1"/>
    <col min="11029" max="11262" width="7.140625" style="147"/>
    <col min="11263" max="11263" width="1.85546875" style="147" customWidth="1"/>
    <col min="11264" max="11264" width="12.85546875" style="147" customWidth="1"/>
    <col min="11265" max="11265" width="14.5703125" style="147" customWidth="1"/>
    <col min="11266" max="11266" width="14" style="147" customWidth="1"/>
    <col min="11267" max="11267" width="15.5703125" style="147" customWidth="1"/>
    <col min="11268" max="11268" width="14" style="147" customWidth="1"/>
    <col min="11269" max="11269" width="16.7109375" style="147" customWidth="1"/>
    <col min="11270" max="11272" width="13.28515625" style="147" customWidth="1"/>
    <col min="11273" max="11274" width="7.140625" style="147"/>
    <col min="11275" max="11275" width="12.85546875" style="147" customWidth="1"/>
    <col min="11276" max="11276" width="14.5703125" style="147" customWidth="1"/>
    <col min="11277" max="11277" width="14" style="147" customWidth="1"/>
    <col min="11278" max="11278" width="15.5703125" style="147" customWidth="1"/>
    <col min="11279" max="11279" width="14" style="147" customWidth="1"/>
    <col min="11280" max="11280" width="16.7109375" style="147" customWidth="1"/>
    <col min="11281" max="11284" width="13.28515625" style="147" customWidth="1"/>
    <col min="11285" max="11518" width="7.140625" style="147"/>
    <col min="11519" max="11519" width="1.85546875" style="147" customWidth="1"/>
    <col min="11520" max="11520" width="12.85546875" style="147" customWidth="1"/>
    <col min="11521" max="11521" width="14.5703125" style="147" customWidth="1"/>
    <col min="11522" max="11522" width="14" style="147" customWidth="1"/>
    <col min="11523" max="11523" width="15.5703125" style="147" customWidth="1"/>
    <col min="11524" max="11524" width="14" style="147" customWidth="1"/>
    <col min="11525" max="11525" width="16.7109375" style="147" customWidth="1"/>
    <col min="11526" max="11528" width="13.28515625" style="147" customWidth="1"/>
    <col min="11529" max="11530" width="7.140625" style="147"/>
    <col min="11531" max="11531" width="12.85546875" style="147" customWidth="1"/>
    <col min="11532" max="11532" width="14.5703125" style="147" customWidth="1"/>
    <col min="11533" max="11533" width="14" style="147" customWidth="1"/>
    <col min="11534" max="11534" width="15.5703125" style="147" customWidth="1"/>
    <col min="11535" max="11535" width="14" style="147" customWidth="1"/>
    <col min="11536" max="11536" width="16.7109375" style="147" customWidth="1"/>
    <col min="11537" max="11540" width="13.28515625" style="147" customWidth="1"/>
    <col min="11541" max="11774" width="7.140625" style="147"/>
    <col min="11775" max="11775" width="1.85546875" style="147" customWidth="1"/>
    <col min="11776" max="11776" width="12.85546875" style="147" customWidth="1"/>
    <col min="11777" max="11777" width="14.5703125" style="147" customWidth="1"/>
    <col min="11778" max="11778" width="14" style="147" customWidth="1"/>
    <col min="11779" max="11779" width="15.5703125" style="147" customWidth="1"/>
    <col min="11780" max="11780" width="14" style="147" customWidth="1"/>
    <col min="11781" max="11781" width="16.7109375" style="147" customWidth="1"/>
    <col min="11782" max="11784" width="13.28515625" style="147" customWidth="1"/>
    <col min="11785" max="11786" width="7.140625" style="147"/>
    <col min="11787" max="11787" width="12.85546875" style="147" customWidth="1"/>
    <col min="11788" max="11788" width="14.5703125" style="147" customWidth="1"/>
    <col min="11789" max="11789" width="14" style="147" customWidth="1"/>
    <col min="11790" max="11790" width="15.5703125" style="147" customWidth="1"/>
    <col min="11791" max="11791" width="14" style="147" customWidth="1"/>
    <col min="11792" max="11792" width="16.7109375" style="147" customWidth="1"/>
    <col min="11793" max="11796" width="13.28515625" style="147" customWidth="1"/>
    <col min="11797" max="12030" width="7.140625" style="147"/>
    <col min="12031" max="12031" width="1.85546875" style="147" customWidth="1"/>
    <col min="12032" max="12032" width="12.85546875" style="147" customWidth="1"/>
    <col min="12033" max="12033" width="14.5703125" style="147" customWidth="1"/>
    <col min="12034" max="12034" width="14" style="147" customWidth="1"/>
    <col min="12035" max="12035" width="15.5703125" style="147" customWidth="1"/>
    <col min="12036" max="12036" width="14" style="147" customWidth="1"/>
    <col min="12037" max="12037" width="16.7109375" style="147" customWidth="1"/>
    <col min="12038" max="12040" width="13.28515625" style="147" customWidth="1"/>
    <col min="12041" max="12042" width="7.140625" style="147"/>
    <col min="12043" max="12043" width="12.85546875" style="147" customWidth="1"/>
    <col min="12044" max="12044" width="14.5703125" style="147" customWidth="1"/>
    <col min="12045" max="12045" width="14" style="147" customWidth="1"/>
    <col min="12046" max="12046" width="15.5703125" style="147" customWidth="1"/>
    <col min="12047" max="12047" width="14" style="147" customWidth="1"/>
    <col min="12048" max="12048" width="16.7109375" style="147" customWidth="1"/>
    <col min="12049" max="12052" width="13.28515625" style="147" customWidth="1"/>
    <col min="12053" max="12286" width="7.140625" style="147"/>
    <col min="12287" max="12287" width="1.85546875" style="147" customWidth="1"/>
    <col min="12288" max="12288" width="12.85546875" style="147" customWidth="1"/>
    <col min="12289" max="12289" width="14.5703125" style="147" customWidth="1"/>
    <col min="12290" max="12290" width="14" style="147" customWidth="1"/>
    <col min="12291" max="12291" width="15.5703125" style="147" customWidth="1"/>
    <col min="12292" max="12292" width="14" style="147" customWidth="1"/>
    <col min="12293" max="12293" width="16.7109375" style="147" customWidth="1"/>
    <col min="12294" max="12296" width="13.28515625" style="147" customWidth="1"/>
    <col min="12297" max="12298" width="7.140625" style="147"/>
    <col min="12299" max="12299" width="12.85546875" style="147" customWidth="1"/>
    <col min="12300" max="12300" width="14.5703125" style="147" customWidth="1"/>
    <col min="12301" max="12301" width="14" style="147" customWidth="1"/>
    <col min="12302" max="12302" width="15.5703125" style="147" customWidth="1"/>
    <col min="12303" max="12303" width="14" style="147" customWidth="1"/>
    <col min="12304" max="12304" width="16.7109375" style="147" customWidth="1"/>
    <col min="12305" max="12308" width="13.28515625" style="147" customWidth="1"/>
    <col min="12309" max="12542" width="7.140625" style="147"/>
    <col min="12543" max="12543" width="1.85546875" style="147" customWidth="1"/>
    <col min="12544" max="12544" width="12.85546875" style="147" customWidth="1"/>
    <col min="12545" max="12545" width="14.5703125" style="147" customWidth="1"/>
    <col min="12546" max="12546" width="14" style="147" customWidth="1"/>
    <col min="12547" max="12547" width="15.5703125" style="147" customWidth="1"/>
    <col min="12548" max="12548" width="14" style="147" customWidth="1"/>
    <col min="12549" max="12549" width="16.7109375" style="147" customWidth="1"/>
    <col min="12550" max="12552" width="13.28515625" style="147" customWidth="1"/>
    <col min="12553" max="12554" width="7.140625" style="147"/>
    <col min="12555" max="12555" width="12.85546875" style="147" customWidth="1"/>
    <col min="12556" max="12556" width="14.5703125" style="147" customWidth="1"/>
    <col min="12557" max="12557" width="14" style="147" customWidth="1"/>
    <col min="12558" max="12558" width="15.5703125" style="147" customWidth="1"/>
    <col min="12559" max="12559" width="14" style="147" customWidth="1"/>
    <col min="12560" max="12560" width="16.7109375" style="147" customWidth="1"/>
    <col min="12561" max="12564" width="13.28515625" style="147" customWidth="1"/>
    <col min="12565" max="12798" width="7.140625" style="147"/>
    <col min="12799" max="12799" width="1.85546875" style="147" customWidth="1"/>
    <col min="12800" max="12800" width="12.85546875" style="147" customWidth="1"/>
    <col min="12801" max="12801" width="14.5703125" style="147" customWidth="1"/>
    <col min="12802" max="12802" width="14" style="147" customWidth="1"/>
    <col min="12803" max="12803" width="15.5703125" style="147" customWidth="1"/>
    <col min="12804" max="12804" width="14" style="147" customWidth="1"/>
    <col min="12805" max="12805" width="16.7109375" style="147" customWidth="1"/>
    <col min="12806" max="12808" width="13.28515625" style="147" customWidth="1"/>
    <col min="12809" max="12810" width="7.140625" style="147"/>
    <col min="12811" max="12811" width="12.85546875" style="147" customWidth="1"/>
    <col min="12812" max="12812" width="14.5703125" style="147" customWidth="1"/>
    <col min="12813" max="12813" width="14" style="147" customWidth="1"/>
    <col min="12814" max="12814" width="15.5703125" style="147" customWidth="1"/>
    <col min="12815" max="12815" width="14" style="147" customWidth="1"/>
    <col min="12816" max="12816" width="16.7109375" style="147" customWidth="1"/>
    <col min="12817" max="12820" width="13.28515625" style="147" customWidth="1"/>
    <col min="12821" max="13054" width="7.140625" style="147"/>
    <col min="13055" max="13055" width="1.85546875" style="147" customWidth="1"/>
    <col min="13056" max="13056" width="12.85546875" style="147" customWidth="1"/>
    <col min="13057" max="13057" width="14.5703125" style="147" customWidth="1"/>
    <col min="13058" max="13058" width="14" style="147" customWidth="1"/>
    <col min="13059" max="13059" width="15.5703125" style="147" customWidth="1"/>
    <col min="13060" max="13060" width="14" style="147" customWidth="1"/>
    <col min="13061" max="13061" width="16.7109375" style="147" customWidth="1"/>
    <col min="13062" max="13064" width="13.28515625" style="147" customWidth="1"/>
    <col min="13065" max="13066" width="7.140625" style="147"/>
    <col min="13067" max="13067" width="12.85546875" style="147" customWidth="1"/>
    <col min="13068" max="13068" width="14.5703125" style="147" customWidth="1"/>
    <col min="13069" max="13069" width="14" style="147" customWidth="1"/>
    <col min="13070" max="13070" width="15.5703125" style="147" customWidth="1"/>
    <col min="13071" max="13071" width="14" style="147" customWidth="1"/>
    <col min="13072" max="13072" width="16.7109375" style="147" customWidth="1"/>
    <col min="13073" max="13076" width="13.28515625" style="147" customWidth="1"/>
    <col min="13077" max="13310" width="7.140625" style="147"/>
    <col min="13311" max="13311" width="1.85546875" style="147" customWidth="1"/>
    <col min="13312" max="13312" width="12.85546875" style="147" customWidth="1"/>
    <col min="13313" max="13313" width="14.5703125" style="147" customWidth="1"/>
    <col min="13314" max="13314" width="14" style="147" customWidth="1"/>
    <col min="13315" max="13315" width="15.5703125" style="147" customWidth="1"/>
    <col min="13316" max="13316" width="14" style="147" customWidth="1"/>
    <col min="13317" max="13317" width="16.7109375" style="147" customWidth="1"/>
    <col min="13318" max="13320" width="13.28515625" style="147" customWidth="1"/>
    <col min="13321" max="13322" width="7.140625" style="147"/>
    <col min="13323" max="13323" width="12.85546875" style="147" customWidth="1"/>
    <col min="13324" max="13324" width="14.5703125" style="147" customWidth="1"/>
    <col min="13325" max="13325" width="14" style="147" customWidth="1"/>
    <col min="13326" max="13326" width="15.5703125" style="147" customWidth="1"/>
    <col min="13327" max="13327" width="14" style="147" customWidth="1"/>
    <col min="13328" max="13328" width="16.7109375" style="147" customWidth="1"/>
    <col min="13329" max="13332" width="13.28515625" style="147" customWidth="1"/>
    <col min="13333" max="13566" width="7.140625" style="147"/>
    <col min="13567" max="13567" width="1.85546875" style="147" customWidth="1"/>
    <col min="13568" max="13568" width="12.85546875" style="147" customWidth="1"/>
    <col min="13569" max="13569" width="14.5703125" style="147" customWidth="1"/>
    <col min="13570" max="13570" width="14" style="147" customWidth="1"/>
    <col min="13571" max="13571" width="15.5703125" style="147" customWidth="1"/>
    <col min="13572" max="13572" width="14" style="147" customWidth="1"/>
    <col min="13573" max="13573" width="16.7109375" style="147" customWidth="1"/>
    <col min="13574" max="13576" width="13.28515625" style="147" customWidth="1"/>
    <col min="13577" max="13578" width="7.140625" style="147"/>
    <col min="13579" max="13579" width="12.85546875" style="147" customWidth="1"/>
    <col min="13580" max="13580" width="14.5703125" style="147" customWidth="1"/>
    <col min="13581" max="13581" width="14" style="147" customWidth="1"/>
    <col min="13582" max="13582" width="15.5703125" style="147" customWidth="1"/>
    <col min="13583" max="13583" width="14" style="147" customWidth="1"/>
    <col min="13584" max="13584" width="16.7109375" style="147" customWidth="1"/>
    <col min="13585" max="13588" width="13.28515625" style="147" customWidth="1"/>
    <col min="13589" max="13822" width="7.140625" style="147"/>
    <col min="13823" max="13823" width="1.85546875" style="147" customWidth="1"/>
    <col min="13824" max="13824" width="12.85546875" style="147" customWidth="1"/>
    <col min="13825" max="13825" width="14.5703125" style="147" customWidth="1"/>
    <col min="13826" max="13826" width="14" style="147" customWidth="1"/>
    <col min="13827" max="13827" width="15.5703125" style="147" customWidth="1"/>
    <col min="13828" max="13828" width="14" style="147" customWidth="1"/>
    <col min="13829" max="13829" width="16.7109375" style="147" customWidth="1"/>
    <col min="13830" max="13832" width="13.28515625" style="147" customWidth="1"/>
    <col min="13833" max="13834" width="7.140625" style="147"/>
    <col min="13835" max="13835" width="12.85546875" style="147" customWidth="1"/>
    <col min="13836" max="13836" width="14.5703125" style="147" customWidth="1"/>
    <col min="13837" max="13837" width="14" style="147" customWidth="1"/>
    <col min="13838" max="13838" width="15.5703125" style="147" customWidth="1"/>
    <col min="13839" max="13839" width="14" style="147" customWidth="1"/>
    <col min="13840" max="13840" width="16.7109375" style="147" customWidth="1"/>
    <col min="13841" max="13844" width="13.28515625" style="147" customWidth="1"/>
    <col min="13845" max="14078" width="7.140625" style="147"/>
    <col min="14079" max="14079" width="1.85546875" style="147" customWidth="1"/>
    <col min="14080" max="14080" width="12.85546875" style="147" customWidth="1"/>
    <col min="14081" max="14081" width="14.5703125" style="147" customWidth="1"/>
    <col min="14082" max="14082" width="14" style="147" customWidth="1"/>
    <col min="14083" max="14083" width="15.5703125" style="147" customWidth="1"/>
    <col min="14084" max="14084" width="14" style="147" customWidth="1"/>
    <col min="14085" max="14085" width="16.7109375" style="147" customWidth="1"/>
    <col min="14086" max="14088" width="13.28515625" style="147" customWidth="1"/>
    <col min="14089" max="14090" width="7.140625" style="147"/>
    <col min="14091" max="14091" width="12.85546875" style="147" customWidth="1"/>
    <col min="14092" max="14092" width="14.5703125" style="147" customWidth="1"/>
    <col min="14093" max="14093" width="14" style="147" customWidth="1"/>
    <col min="14094" max="14094" width="15.5703125" style="147" customWidth="1"/>
    <col min="14095" max="14095" width="14" style="147" customWidth="1"/>
    <col min="14096" max="14096" width="16.7109375" style="147" customWidth="1"/>
    <col min="14097" max="14100" width="13.28515625" style="147" customWidth="1"/>
    <col min="14101" max="14334" width="7.140625" style="147"/>
    <col min="14335" max="14335" width="1.85546875" style="147" customWidth="1"/>
    <col min="14336" max="14336" width="12.85546875" style="147" customWidth="1"/>
    <col min="14337" max="14337" width="14.5703125" style="147" customWidth="1"/>
    <col min="14338" max="14338" width="14" style="147" customWidth="1"/>
    <col min="14339" max="14339" width="15.5703125" style="147" customWidth="1"/>
    <col min="14340" max="14340" width="14" style="147" customWidth="1"/>
    <col min="14341" max="14341" width="16.7109375" style="147" customWidth="1"/>
    <col min="14342" max="14344" width="13.28515625" style="147" customWidth="1"/>
    <col min="14345" max="14346" width="7.140625" style="147"/>
    <col min="14347" max="14347" width="12.85546875" style="147" customWidth="1"/>
    <col min="14348" max="14348" width="14.5703125" style="147" customWidth="1"/>
    <col min="14349" max="14349" width="14" style="147" customWidth="1"/>
    <col min="14350" max="14350" width="15.5703125" style="147" customWidth="1"/>
    <col min="14351" max="14351" width="14" style="147" customWidth="1"/>
    <col min="14352" max="14352" width="16.7109375" style="147" customWidth="1"/>
    <col min="14353" max="14356" width="13.28515625" style="147" customWidth="1"/>
    <col min="14357" max="14590" width="7.140625" style="147"/>
    <col min="14591" max="14591" width="1.85546875" style="147" customWidth="1"/>
    <col min="14592" max="14592" width="12.85546875" style="147" customWidth="1"/>
    <col min="14593" max="14593" width="14.5703125" style="147" customWidth="1"/>
    <col min="14594" max="14594" width="14" style="147" customWidth="1"/>
    <col min="14595" max="14595" width="15.5703125" style="147" customWidth="1"/>
    <col min="14596" max="14596" width="14" style="147" customWidth="1"/>
    <col min="14597" max="14597" width="16.7109375" style="147" customWidth="1"/>
    <col min="14598" max="14600" width="13.28515625" style="147" customWidth="1"/>
    <col min="14601" max="14602" width="7.140625" style="147"/>
    <col min="14603" max="14603" width="12.85546875" style="147" customWidth="1"/>
    <col min="14604" max="14604" width="14.5703125" style="147" customWidth="1"/>
    <col min="14605" max="14605" width="14" style="147" customWidth="1"/>
    <col min="14606" max="14606" width="15.5703125" style="147" customWidth="1"/>
    <col min="14607" max="14607" width="14" style="147" customWidth="1"/>
    <col min="14608" max="14608" width="16.7109375" style="147" customWidth="1"/>
    <col min="14609" max="14612" width="13.28515625" style="147" customWidth="1"/>
    <col min="14613" max="14846" width="7.140625" style="147"/>
    <col min="14847" max="14847" width="1.85546875" style="147" customWidth="1"/>
    <col min="14848" max="14848" width="12.85546875" style="147" customWidth="1"/>
    <col min="14849" max="14849" width="14.5703125" style="147" customWidth="1"/>
    <col min="14850" max="14850" width="14" style="147" customWidth="1"/>
    <col min="14851" max="14851" width="15.5703125" style="147" customWidth="1"/>
    <col min="14852" max="14852" width="14" style="147" customWidth="1"/>
    <col min="14853" max="14853" width="16.7109375" style="147" customWidth="1"/>
    <col min="14854" max="14856" width="13.28515625" style="147" customWidth="1"/>
    <col min="14857" max="14858" width="7.140625" style="147"/>
    <col min="14859" max="14859" width="12.85546875" style="147" customWidth="1"/>
    <col min="14860" max="14860" width="14.5703125" style="147" customWidth="1"/>
    <col min="14861" max="14861" width="14" style="147" customWidth="1"/>
    <col min="14862" max="14862" width="15.5703125" style="147" customWidth="1"/>
    <col min="14863" max="14863" width="14" style="147" customWidth="1"/>
    <col min="14864" max="14864" width="16.7109375" style="147" customWidth="1"/>
    <col min="14865" max="14868" width="13.28515625" style="147" customWidth="1"/>
    <col min="14869" max="15102" width="7.140625" style="147"/>
    <col min="15103" max="15103" width="1.85546875" style="147" customWidth="1"/>
    <col min="15104" max="15104" width="12.85546875" style="147" customWidth="1"/>
    <col min="15105" max="15105" width="14.5703125" style="147" customWidth="1"/>
    <col min="15106" max="15106" width="14" style="147" customWidth="1"/>
    <col min="15107" max="15107" width="15.5703125" style="147" customWidth="1"/>
    <col min="15108" max="15108" width="14" style="147" customWidth="1"/>
    <col min="15109" max="15109" width="16.7109375" style="147" customWidth="1"/>
    <col min="15110" max="15112" width="13.28515625" style="147" customWidth="1"/>
    <col min="15113" max="15114" width="7.140625" style="147"/>
    <col min="15115" max="15115" width="12.85546875" style="147" customWidth="1"/>
    <col min="15116" max="15116" width="14.5703125" style="147" customWidth="1"/>
    <col min="15117" max="15117" width="14" style="147" customWidth="1"/>
    <col min="15118" max="15118" width="15.5703125" style="147" customWidth="1"/>
    <col min="15119" max="15119" width="14" style="147" customWidth="1"/>
    <col min="15120" max="15120" width="16.7109375" style="147" customWidth="1"/>
    <col min="15121" max="15124" width="13.28515625" style="147" customWidth="1"/>
    <col min="15125" max="15358" width="7.140625" style="147"/>
    <col min="15359" max="15359" width="1.85546875" style="147" customWidth="1"/>
    <col min="15360" max="15360" width="12.85546875" style="147" customWidth="1"/>
    <col min="15361" max="15361" width="14.5703125" style="147" customWidth="1"/>
    <col min="15362" max="15362" width="14" style="147" customWidth="1"/>
    <col min="15363" max="15363" width="15.5703125" style="147" customWidth="1"/>
    <col min="15364" max="15364" width="14" style="147" customWidth="1"/>
    <col min="15365" max="15365" width="16.7109375" style="147" customWidth="1"/>
    <col min="15366" max="15368" width="13.28515625" style="147" customWidth="1"/>
    <col min="15369" max="15370" width="7.140625" style="147"/>
    <col min="15371" max="15371" width="12.85546875" style="147" customWidth="1"/>
    <col min="15372" max="15372" width="14.5703125" style="147" customWidth="1"/>
    <col min="15373" max="15373" width="14" style="147" customWidth="1"/>
    <col min="15374" max="15374" width="15.5703125" style="147" customWidth="1"/>
    <col min="15375" max="15375" width="14" style="147" customWidth="1"/>
    <col min="15376" max="15376" width="16.7109375" style="147" customWidth="1"/>
    <col min="15377" max="15380" width="13.28515625" style="147" customWidth="1"/>
    <col min="15381" max="15614" width="7.140625" style="147"/>
    <col min="15615" max="15615" width="1.85546875" style="147" customWidth="1"/>
    <col min="15616" max="15616" width="12.85546875" style="147" customWidth="1"/>
    <col min="15617" max="15617" width="14.5703125" style="147" customWidth="1"/>
    <col min="15618" max="15618" width="14" style="147" customWidth="1"/>
    <col min="15619" max="15619" width="15.5703125" style="147" customWidth="1"/>
    <col min="15620" max="15620" width="14" style="147" customWidth="1"/>
    <col min="15621" max="15621" width="16.7109375" style="147" customWidth="1"/>
    <col min="15622" max="15624" width="13.28515625" style="147" customWidth="1"/>
    <col min="15625" max="15626" width="7.140625" style="147"/>
    <col min="15627" max="15627" width="12.85546875" style="147" customWidth="1"/>
    <col min="15628" max="15628" width="14.5703125" style="147" customWidth="1"/>
    <col min="15629" max="15629" width="14" style="147" customWidth="1"/>
    <col min="15630" max="15630" width="15.5703125" style="147" customWidth="1"/>
    <col min="15631" max="15631" width="14" style="147" customWidth="1"/>
    <col min="15632" max="15632" width="16.7109375" style="147" customWidth="1"/>
    <col min="15633" max="15636" width="13.28515625" style="147" customWidth="1"/>
    <col min="15637" max="15870" width="7.140625" style="147"/>
    <col min="15871" max="15871" width="1.85546875" style="147" customWidth="1"/>
    <col min="15872" max="15872" width="12.85546875" style="147" customWidth="1"/>
    <col min="15873" max="15873" width="14.5703125" style="147" customWidth="1"/>
    <col min="15874" max="15874" width="14" style="147" customWidth="1"/>
    <col min="15875" max="15875" width="15.5703125" style="147" customWidth="1"/>
    <col min="15876" max="15876" width="14" style="147" customWidth="1"/>
    <col min="15877" max="15877" width="16.7109375" style="147" customWidth="1"/>
    <col min="15878" max="15880" width="13.28515625" style="147" customWidth="1"/>
    <col min="15881" max="15882" width="7.140625" style="147"/>
    <col min="15883" max="15883" width="12.85546875" style="147" customWidth="1"/>
    <col min="15884" max="15884" width="14.5703125" style="147" customWidth="1"/>
    <col min="15885" max="15885" width="14" style="147" customWidth="1"/>
    <col min="15886" max="15886" width="15.5703125" style="147" customWidth="1"/>
    <col min="15887" max="15887" width="14" style="147" customWidth="1"/>
    <col min="15888" max="15888" width="16.7109375" style="147" customWidth="1"/>
    <col min="15889" max="15892" width="13.28515625" style="147" customWidth="1"/>
    <col min="15893" max="16126" width="7.140625" style="147"/>
    <col min="16127" max="16127" width="1.85546875" style="147" customWidth="1"/>
    <col min="16128" max="16128" width="12.85546875" style="147" customWidth="1"/>
    <col min="16129" max="16129" width="14.5703125" style="147" customWidth="1"/>
    <col min="16130" max="16130" width="14" style="147" customWidth="1"/>
    <col min="16131" max="16131" width="15.5703125" style="147" customWidth="1"/>
    <col min="16132" max="16132" width="14" style="147" customWidth="1"/>
    <col min="16133" max="16133" width="16.7109375" style="147" customWidth="1"/>
    <col min="16134" max="16136" width="13.28515625" style="147" customWidth="1"/>
    <col min="16137" max="16138" width="7.140625" style="147"/>
    <col min="16139" max="16139" width="12.85546875" style="147" customWidth="1"/>
    <col min="16140" max="16140" width="14.5703125" style="147" customWidth="1"/>
    <col min="16141" max="16141" width="14" style="147" customWidth="1"/>
    <col min="16142" max="16142" width="15.5703125" style="147" customWidth="1"/>
    <col min="16143" max="16143" width="14" style="147" customWidth="1"/>
    <col min="16144" max="16144" width="16.7109375" style="147" customWidth="1"/>
    <col min="16145" max="16148" width="13.28515625" style="147" customWidth="1"/>
    <col min="16149" max="16384" width="7.140625" style="147"/>
  </cols>
  <sheetData>
    <row r="1" spans="2:20" s="140" customFormat="1" ht="15.6" x14ac:dyDescent="0.3">
      <c r="B1" s="139" t="s">
        <v>20</v>
      </c>
      <c r="C1" s="139"/>
      <c r="D1" s="139"/>
      <c r="E1" s="139"/>
      <c r="F1" s="139"/>
      <c r="G1" s="139"/>
      <c r="H1" s="139"/>
      <c r="I1" s="139"/>
      <c r="L1" s="139"/>
      <c r="M1" s="139"/>
      <c r="N1" s="139"/>
      <c r="O1" s="139"/>
      <c r="P1" s="139"/>
      <c r="Q1" s="139"/>
      <c r="R1" s="139"/>
      <c r="S1" s="139"/>
      <c r="T1" s="139"/>
    </row>
    <row r="2" spans="2:20" s="142" customFormat="1" ht="13.2" x14ac:dyDescent="0.25">
      <c r="B2" s="141" t="s">
        <v>129</v>
      </c>
      <c r="C2" s="141"/>
      <c r="D2" s="141"/>
      <c r="E2" s="141"/>
      <c r="F2" s="141"/>
      <c r="G2" s="141"/>
      <c r="H2" s="141"/>
      <c r="I2" s="141"/>
      <c r="L2" s="141"/>
      <c r="M2" s="141"/>
      <c r="N2" s="141"/>
      <c r="O2" s="141"/>
      <c r="P2" s="141"/>
      <c r="Q2" s="141"/>
      <c r="R2" s="141"/>
      <c r="S2" s="141"/>
      <c r="T2" s="141"/>
    </row>
    <row r="3" spans="2:20" s="142" customFormat="1" ht="13.2" x14ac:dyDescent="0.25">
      <c r="B3" s="141"/>
      <c r="C3" s="141"/>
      <c r="D3" s="141"/>
      <c r="E3" s="141"/>
      <c r="F3" s="141"/>
      <c r="G3" s="141"/>
      <c r="H3" s="141"/>
      <c r="I3" s="141"/>
      <c r="L3" s="141"/>
      <c r="M3" s="141"/>
      <c r="N3" s="141"/>
      <c r="O3" s="141"/>
      <c r="P3" s="141"/>
      <c r="Q3" s="141"/>
      <c r="R3" s="141"/>
      <c r="S3" s="141"/>
      <c r="T3" s="141"/>
    </row>
    <row r="4" spans="2:20" s="142" customFormat="1" ht="13.2" x14ac:dyDescent="0.25">
      <c r="B4" s="143"/>
      <c r="C4" s="143"/>
      <c r="D4" s="143"/>
      <c r="E4" s="143"/>
      <c r="F4" s="143"/>
      <c r="G4" s="143"/>
      <c r="H4" s="143"/>
      <c r="I4" s="143"/>
      <c r="L4" s="143"/>
      <c r="M4" s="143"/>
      <c r="N4" s="143"/>
      <c r="O4" s="143"/>
      <c r="P4" s="143"/>
      <c r="Q4" s="143"/>
      <c r="R4" s="143"/>
      <c r="S4" s="143"/>
      <c r="T4" s="143"/>
    </row>
    <row r="5" spans="2:20" s="140" customFormat="1" ht="15.6" x14ac:dyDescent="0.3">
      <c r="B5" s="144" t="s">
        <v>39</v>
      </c>
      <c r="C5" s="144"/>
      <c r="D5" s="145"/>
      <c r="E5" s="145"/>
      <c r="F5" s="145"/>
      <c r="G5" s="145"/>
      <c r="H5" s="145"/>
      <c r="I5" s="145"/>
      <c r="L5" s="144" t="s">
        <v>143</v>
      </c>
      <c r="M5" s="144"/>
      <c r="N5" s="145"/>
      <c r="O5" s="145"/>
      <c r="P5" s="145"/>
      <c r="Q5" s="145"/>
      <c r="R5" s="145"/>
      <c r="S5" s="145"/>
      <c r="T5" s="145"/>
    </row>
    <row r="6" spans="2:20" ht="13.5" customHeight="1" x14ac:dyDescent="0.25">
      <c r="B6" s="141" t="s">
        <v>72</v>
      </c>
      <c r="C6" s="141"/>
      <c r="D6" s="146"/>
      <c r="E6" s="146"/>
      <c r="F6" s="146"/>
      <c r="G6" s="146"/>
      <c r="H6" s="146"/>
      <c r="I6" s="146"/>
      <c r="L6" s="141"/>
      <c r="M6" s="141"/>
      <c r="N6" s="146"/>
      <c r="O6" s="146"/>
      <c r="P6" s="146"/>
      <c r="Q6" s="146"/>
      <c r="R6" s="146"/>
      <c r="S6" s="146"/>
      <c r="T6" s="148"/>
    </row>
    <row r="7" spans="2:20" ht="13.5" customHeight="1" x14ac:dyDescent="0.25">
      <c r="B7" s="141"/>
      <c r="C7" s="141"/>
      <c r="D7" s="146"/>
      <c r="E7" s="146"/>
      <c r="F7" s="146"/>
      <c r="G7" s="146"/>
      <c r="H7" s="146"/>
      <c r="I7" s="146"/>
      <c r="L7" s="141"/>
      <c r="M7" s="141"/>
      <c r="N7" s="146"/>
      <c r="O7" s="146"/>
      <c r="P7" s="146"/>
      <c r="Q7" s="146"/>
      <c r="R7" s="146"/>
      <c r="S7" s="146"/>
      <c r="T7" s="148"/>
    </row>
    <row r="8" spans="2:20" ht="13.2" x14ac:dyDescent="0.25">
      <c r="B8" s="149"/>
      <c r="C8" s="149"/>
      <c r="D8" s="252" t="s">
        <v>144</v>
      </c>
      <c r="E8" s="252"/>
      <c r="F8" s="252"/>
      <c r="G8" s="252"/>
      <c r="H8" s="252"/>
      <c r="I8" s="252"/>
      <c r="L8" s="149"/>
      <c r="M8" s="149"/>
      <c r="N8" s="252"/>
      <c r="O8" s="252"/>
      <c r="P8" s="252"/>
      <c r="Q8" s="252"/>
      <c r="R8" s="252"/>
      <c r="S8" s="252"/>
      <c r="T8" s="252"/>
    </row>
    <row r="9" spans="2:20" ht="48.75" customHeight="1" x14ac:dyDescent="0.2">
      <c r="B9" s="150" t="s">
        <v>7</v>
      </c>
      <c r="C9" s="150" t="s">
        <v>145</v>
      </c>
      <c r="D9" s="151" t="s">
        <v>47</v>
      </c>
      <c r="E9" s="151" t="s">
        <v>60</v>
      </c>
      <c r="F9" s="151" t="s">
        <v>61</v>
      </c>
      <c r="G9" s="151" t="s">
        <v>146</v>
      </c>
      <c r="H9" s="151" t="s">
        <v>63</v>
      </c>
      <c r="I9" s="151" t="s">
        <v>147</v>
      </c>
      <c r="L9" s="150" t="s">
        <v>7</v>
      </c>
      <c r="M9" s="150" t="s">
        <v>145</v>
      </c>
      <c r="N9" s="151" t="s">
        <v>47</v>
      </c>
      <c r="O9" s="151" t="s">
        <v>60</v>
      </c>
      <c r="P9" s="151" t="s">
        <v>61</v>
      </c>
      <c r="Q9" s="151" t="s">
        <v>148</v>
      </c>
      <c r="R9" s="151" t="s">
        <v>63</v>
      </c>
      <c r="S9" s="151" t="s">
        <v>147</v>
      </c>
      <c r="T9" s="151" t="s">
        <v>149</v>
      </c>
    </row>
    <row r="10" spans="2:20" hidden="1" x14ac:dyDescent="0.2">
      <c r="B10" s="152">
        <v>2000</v>
      </c>
      <c r="C10" s="153">
        <v>1</v>
      </c>
      <c r="D10" s="154">
        <f t="shared" ref="D10:I29" si="0">N10/$C10</f>
        <v>10.131058200358419</v>
      </c>
      <c r="E10" s="154">
        <f t="shared" si="0"/>
        <v>9.4959234095937521</v>
      </c>
      <c r="F10" s="154">
        <f t="shared" si="0"/>
        <v>8.2928422732962712</v>
      </c>
      <c r="G10" s="154">
        <f t="shared" si="0"/>
        <v>7.2301231160643837</v>
      </c>
      <c r="H10" s="154">
        <f t="shared" si="0"/>
        <v>9.6579098356648192</v>
      </c>
      <c r="I10" s="154">
        <f t="shared" si="0"/>
        <v>9.5170592432237058</v>
      </c>
      <c r="J10" s="155"/>
      <c r="K10" s="155"/>
      <c r="L10" s="152">
        <v>2000</v>
      </c>
      <c r="M10" s="153"/>
      <c r="N10" s="156">
        <v>10.131058200358419</v>
      </c>
      <c r="O10" s="156">
        <v>9.4959234095937521</v>
      </c>
      <c r="P10" s="156">
        <v>8.2928422732962712</v>
      </c>
      <c r="Q10" s="156">
        <v>7.2301231160643837</v>
      </c>
      <c r="R10" s="156">
        <v>9.6579098356648192</v>
      </c>
      <c r="S10" s="156">
        <v>9.5170592432237058</v>
      </c>
      <c r="T10" s="156">
        <v>9.5394888995696689</v>
      </c>
    </row>
    <row r="11" spans="2:20" ht="11.25" hidden="1" customHeight="1" x14ac:dyDescent="0.2">
      <c r="B11" s="152">
        <v>2001</v>
      </c>
      <c r="C11" s="153">
        <v>1</v>
      </c>
      <c r="D11" s="154">
        <f t="shared" si="0"/>
        <v>10.130270122352693</v>
      </c>
      <c r="E11" s="154">
        <f t="shared" si="0"/>
        <v>9.4926116572988928</v>
      </c>
      <c r="F11" s="154">
        <f t="shared" si="0"/>
        <v>8.3063580686435348</v>
      </c>
      <c r="G11" s="154">
        <f t="shared" si="0"/>
        <v>8.5568284209652212</v>
      </c>
      <c r="H11" s="154">
        <f t="shared" si="0"/>
        <v>7.021004860804779</v>
      </c>
      <c r="I11" s="154">
        <f t="shared" si="0"/>
        <v>9.6315352039531241</v>
      </c>
      <c r="L11" s="152">
        <v>2001</v>
      </c>
      <c r="M11" s="153"/>
      <c r="N11" s="156">
        <v>10.130270122352693</v>
      </c>
      <c r="O11" s="156">
        <v>9.4926116572988928</v>
      </c>
      <c r="P11" s="156">
        <v>8.3063580686435348</v>
      </c>
      <c r="Q11" s="156">
        <v>8.5568284209652212</v>
      </c>
      <c r="R11" s="156">
        <v>7.021004860804779</v>
      </c>
      <c r="S11" s="156">
        <v>9.6315352039531241</v>
      </c>
      <c r="T11" s="156">
        <v>9.5227505732721074</v>
      </c>
    </row>
    <row r="12" spans="2:20" x14ac:dyDescent="0.2">
      <c r="B12" s="152">
        <v>2002</v>
      </c>
      <c r="C12" s="153">
        <v>1</v>
      </c>
      <c r="D12" s="154">
        <f t="shared" si="0"/>
        <v>10.149723188285281</v>
      </c>
      <c r="E12" s="154">
        <f t="shared" si="0"/>
        <v>9.5432870229841864</v>
      </c>
      <c r="F12" s="154">
        <f t="shared" si="0"/>
        <v>8.1793309294159169</v>
      </c>
      <c r="G12" s="154">
        <f t="shared" si="0"/>
        <v>9.1695272715355678</v>
      </c>
      <c r="H12" s="154">
        <f t="shared" si="0"/>
        <v>7.0672306262375901</v>
      </c>
      <c r="I12" s="154">
        <f t="shared" si="0"/>
        <v>9.6676765595867007</v>
      </c>
      <c r="L12" s="152">
        <v>2002</v>
      </c>
      <c r="M12" s="153"/>
      <c r="N12" s="156">
        <v>10.149723188285281</v>
      </c>
      <c r="O12" s="156">
        <v>9.5432870229841864</v>
      </c>
      <c r="P12" s="156">
        <v>8.1793309294159169</v>
      </c>
      <c r="Q12" s="156">
        <v>9.1695272715355678</v>
      </c>
      <c r="R12" s="156">
        <v>7.0672306262375901</v>
      </c>
      <c r="S12" s="156">
        <v>9.6676765595867007</v>
      </c>
      <c r="T12" s="156">
        <v>9.5539985950146615</v>
      </c>
    </row>
    <row r="13" spans="2:20" x14ac:dyDescent="0.2">
      <c r="B13" s="152">
        <v>2003</v>
      </c>
      <c r="C13" s="153">
        <v>1</v>
      </c>
      <c r="D13" s="154">
        <f t="shared" si="0"/>
        <v>10.183360627899608</v>
      </c>
      <c r="E13" s="154">
        <f t="shared" si="0"/>
        <v>9.5750157463792043</v>
      </c>
      <c r="F13" s="154">
        <f t="shared" si="0"/>
        <v>8.5273162370411519</v>
      </c>
      <c r="G13" s="154">
        <f t="shared" si="0"/>
        <v>9.0903447019187738</v>
      </c>
      <c r="H13" s="154">
        <f t="shared" si="0"/>
        <v>6.3604204397352788</v>
      </c>
      <c r="I13" s="154">
        <f t="shared" si="0"/>
        <v>9.662553479693182</v>
      </c>
      <c r="L13" s="152">
        <v>2003</v>
      </c>
      <c r="M13" s="153"/>
      <c r="N13" s="156">
        <v>10.183360627899608</v>
      </c>
      <c r="O13" s="156">
        <v>9.5750157463792043</v>
      </c>
      <c r="P13" s="156">
        <v>8.5273162370411519</v>
      </c>
      <c r="Q13" s="156">
        <v>9.0903447019187738</v>
      </c>
      <c r="R13" s="156">
        <v>6.3604204397352788</v>
      </c>
      <c r="S13" s="156">
        <v>9.662553479693182</v>
      </c>
      <c r="T13" s="156">
        <v>9.6181301151016427</v>
      </c>
    </row>
    <row r="14" spans="2:20" x14ac:dyDescent="0.2">
      <c r="B14" s="152">
        <v>2004</v>
      </c>
      <c r="C14" s="153">
        <v>1</v>
      </c>
      <c r="D14" s="154">
        <f t="shared" si="0"/>
        <v>10.228473515990983</v>
      </c>
      <c r="E14" s="154">
        <f t="shared" si="0"/>
        <v>9.6243606121516265</v>
      </c>
      <c r="F14" s="154">
        <f t="shared" si="0"/>
        <v>8.5446071380400994</v>
      </c>
      <c r="G14" s="154">
        <f t="shared" si="0"/>
        <v>9.2173019549427568</v>
      </c>
      <c r="H14" s="154">
        <f t="shared" si="0"/>
        <v>6.3998764338725449</v>
      </c>
      <c r="I14" s="154">
        <f t="shared" si="0"/>
        <v>9.3125372525769556</v>
      </c>
      <c r="L14" s="152">
        <v>2004</v>
      </c>
      <c r="M14" s="153"/>
      <c r="N14" s="156">
        <v>10.228473515990983</v>
      </c>
      <c r="O14" s="156">
        <v>9.6243606121516265</v>
      </c>
      <c r="P14" s="156">
        <v>8.5446071380400994</v>
      </c>
      <c r="Q14" s="156">
        <v>9.2173019549427568</v>
      </c>
      <c r="R14" s="156">
        <v>6.3998764338725449</v>
      </c>
      <c r="S14" s="156">
        <v>9.3125372525769556</v>
      </c>
      <c r="T14" s="156">
        <v>9.6728321701255009</v>
      </c>
    </row>
    <row r="15" spans="2:20" x14ac:dyDescent="0.2">
      <c r="B15" s="152">
        <v>2005</v>
      </c>
      <c r="C15" s="153">
        <v>1</v>
      </c>
      <c r="D15" s="154">
        <f t="shared" si="0"/>
        <v>10.238023719491158</v>
      </c>
      <c r="E15" s="154">
        <f t="shared" si="0"/>
        <v>9.5466931444088292</v>
      </c>
      <c r="F15" s="154">
        <f t="shared" si="0"/>
        <v>8.4615358749104743</v>
      </c>
      <c r="G15" s="154">
        <f t="shared" si="0"/>
        <v>9.4050403131146822</v>
      </c>
      <c r="H15" s="154">
        <f t="shared" si="0"/>
        <v>6.313392698819623</v>
      </c>
      <c r="I15" s="154">
        <f t="shared" si="0"/>
        <v>9.9766211444012587</v>
      </c>
      <c r="L15" s="152">
        <v>2005</v>
      </c>
      <c r="M15" s="153"/>
      <c r="N15" s="156">
        <v>10.238023719491158</v>
      </c>
      <c r="O15" s="156">
        <v>9.5466931444088292</v>
      </c>
      <c r="P15" s="156">
        <v>8.4615358749104743</v>
      </c>
      <c r="Q15" s="156">
        <v>9.4050403131146822</v>
      </c>
      <c r="R15" s="156">
        <v>6.313392698819623</v>
      </c>
      <c r="S15" s="156">
        <v>9.9766211444012587</v>
      </c>
      <c r="T15" s="156">
        <v>9.6281379911879821</v>
      </c>
    </row>
    <row r="16" spans="2:20" x14ac:dyDescent="0.2">
      <c r="B16" s="152">
        <v>2006</v>
      </c>
      <c r="C16" s="153">
        <v>1</v>
      </c>
      <c r="D16" s="154">
        <f t="shared" si="0"/>
        <v>10.248852104723783</v>
      </c>
      <c r="E16" s="154">
        <f t="shared" si="0"/>
        <v>9.5386622023777043</v>
      </c>
      <c r="F16" s="154">
        <f t="shared" si="0"/>
        <v>8.7989220842960538</v>
      </c>
      <c r="G16" s="154">
        <f t="shared" si="0"/>
        <v>10.080164699742872</v>
      </c>
      <c r="H16" s="154">
        <f t="shared" si="0"/>
        <v>6.1939578551644416</v>
      </c>
      <c r="I16" s="154">
        <f t="shared" si="0"/>
        <v>8.9148107889021251</v>
      </c>
      <c r="L16" s="152">
        <v>2006</v>
      </c>
      <c r="M16" s="153"/>
      <c r="N16" s="156">
        <v>10.248852104723783</v>
      </c>
      <c r="O16" s="156">
        <v>9.5386622023777043</v>
      </c>
      <c r="P16" s="156">
        <v>8.7989220842960538</v>
      </c>
      <c r="Q16" s="156">
        <v>10.080164699742872</v>
      </c>
      <c r="R16" s="156">
        <v>6.1939578551644416</v>
      </c>
      <c r="S16" s="156">
        <v>8.9148107889021251</v>
      </c>
      <c r="T16" s="156">
        <v>9.6606872582793102</v>
      </c>
    </row>
    <row r="17" spans="2:20" x14ac:dyDescent="0.2">
      <c r="B17" s="152">
        <v>2007</v>
      </c>
      <c r="C17" s="153">
        <v>1</v>
      </c>
      <c r="D17" s="154">
        <f t="shared" si="0"/>
        <v>10.370712509331188</v>
      </c>
      <c r="E17" s="154">
        <f t="shared" si="0"/>
        <v>9.6644147839510453</v>
      </c>
      <c r="F17" s="154">
        <f t="shared" si="0"/>
        <v>8.8515547281600764</v>
      </c>
      <c r="G17" s="154">
        <f t="shared" si="0"/>
        <v>9.7617806771155209</v>
      </c>
      <c r="H17" s="154">
        <f t="shared" si="0"/>
        <v>5.2892525335932223</v>
      </c>
      <c r="I17" s="154">
        <f t="shared" si="0"/>
        <v>10.078038343999049</v>
      </c>
      <c r="L17" s="152">
        <v>2007</v>
      </c>
      <c r="M17" s="153"/>
      <c r="N17" s="156">
        <v>10.370712509331188</v>
      </c>
      <c r="O17" s="156">
        <v>9.6644147839510453</v>
      </c>
      <c r="P17" s="156">
        <v>8.8515547281600764</v>
      </c>
      <c r="Q17" s="156">
        <v>9.7617806771155209</v>
      </c>
      <c r="R17" s="156">
        <v>5.2892525335932223</v>
      </c>
      <c r="S17" s="156">
        <v>10.078038343999049</v>
      </c>
      <c r="T17" s="156">
        <v>9.7829161608665824</v>
      </c>
    </row>
    <row r="18" spans="2:20" ht="11.25" customHeight="1" x14ac:dyDescent="0.2">
      <c r="B18" s="152">
        <v>2008</v>
      </c>
      <c r="C18" s="153">
        <v>1</v>
      </c>
      <c r="D18" s="154">
        <f t="shared" si="0"/>
        <v>10.76352613357432</v>
      </c>
      <c r="E18" s="154">
        <f t="shared" si="0"/>
        <v>10.054387026756086</v>
      </c>
      <c r="F18" s="154">
        <f t="shared" si="0"/>
        <v>9.2484482156313987</v>
      </c>
      <c r="G18" s="154">
        <f t="shared" si="0"/>
        <v>10.441910557604233</v>
      </c>
      <c r="H18" s="154">
        <f t="shared" si="0"/>
        <v>5.2793719368979914</v>
      </c>
      <c r="I18" s="154">
        <f t="shared" si="0"/>
        <v>9.4743347446976092</v>
      </c>
      <c r="L18" s="152">
        <v>2008</v>
      </c>
      <c r="M18" s="153"/>
      <c r="N18" s="156">
        <v>10.76352613357432</v>
      </c>
      <c r="O18" s="156">
        <v>10.054387026756086</v>
      </c>
      <c r="P18" s="156">
        <v>9.2484482156313987</v>
      </c>
      <c r="Q18" s="156">
        <v>10.441910557604233</v>
      </c>
      <c r="R18" s="156">
        <v>5.2793719368979914</v>
      </c>
      <c r="S18" s="156">
        <v>9.4743347446976092</v>
      </c>
      <c r="T18" s="156">
        <v>10.163925251141725</v>
      </c>
    </row>
    <row r="19" spans="2:20" x14ac:dyDescent="0.2">
      <c r="B19" s="152">
        <v>2009</v>
      </c>
      <c r="C19" s="153">
        <v>1</v>
      </c>
      <c r="D19" s="154">
        <f t="shared" si="0"/>
        <v>11.707235643642614</v>
      </c>
      <c r="E19" s="154">
        <f t="shared" si="0"/>
        <v>11.10951771381364</v>
      </c>
      <c r="F19" s="154">
        <f t="shared" si="0"/>
        <v>9.8986233149472316</v>
      </c>
      <c r="G19" s="154">
        <f t="shared" si="0"/>
        <v>11.307086018119925</v>
      </c>
      <c r="H19" s="154">
        <f t="shared" si="0"/>
        <v>5.02638042297332</v>
      </c>
      <c r="I19" s="154">
        <f t="shared" si="0"/>
        <v>10.6060435944235</v>
      </c>
      <c r="L19" s="152">
        <v>2009</v>
      </c>
      <c r="M19" s="153"/>
      <c r="N19" s="156">
        <v>11.707235643642614</v>
      </c>
      <c r="O19" s="156">
        <v>11.10951771381364</v>
      </c>
      <c r="P19" s="156">
        <v>9.8986233149472316</v>
      </c>
      <c r="Q19" s="156">
        <v>11.307086018119925</v>
      </c>
      <c r="R19" s="156">
        <v>5.02638042297332</v>
      </c>
      <c r="S19" s="156">
        <v>10.6060435944235</v>
      </c>
      <c r="T19" s="156">
        <v>11.126524265163711</v>
      </c>
    </row>
    <row r="20" spans="2:20" x14ac:dyDescent="0.2">
      <c r="B20" s="152">
        <v>2010</v>
      </c>
      <c r="C20" s="153">
        <v>1</v>
      </c>
      <c r="D20" s="154">
        <f t="shared" si="0"/>
        <v>12.446397163831515</v>
      </c>
      <c r="E20" s="154">
        <f t="shared" si="0"/>
        <v>12.025423617600371</v>
      </c>
      <c r="F20" s="154">
        <f t="shared" si="0"/>
        <v>10.861382932525636</v>
      </c>
      <c r="G20" s="154">
        <f t="shared" si="0"/>
        <v>11.903475191228063</v>
      </c>
      <c r="H20" s="154">
        <f t="shared" si="0"/>
        <v>6.0469963609670838</v>
      </c>
      <c r="I20" s="154">
        <f t="shared" si="0"/>
        <v>10.429012261196744</v>
      </c>
      <c r="L20" s="152">
        <v>2010</v>
      </c>
      <c r="M20" s="153"/>
      <c r="N20" s="156">
        <v>12.446397163831515</v>
      </c>
      <c r="O20" s="156">
        <v>12.025423617600371</v>
      </c>
      <c r="P20" s="156">
        <v>10.861382932525636</v>
      </c>
      <c r="Q20" s="156">
        <v>11.903475191228063</v>
      </c>
      <c r="R20" s="156">
        <v>6.0469963609670838</v>
      </c>
      <c r="S20" s="156">
        <v>10.429012261196744</v>
      </c>
      <c r="T20" s="156">
        <v>11.992102947807453</v>
      </c>
    </row>
    <row r="21" spans="2:20" x14ac:dyDescent="0.2">
      <c r="B21" s="152">
        <v>2011</v>
      </c>
      <c r="C21" s="153">
        <v>1</v>
      </c>
      <c r="D21" s="154">
        <f t="shared" si="0"/>
        <v>13.016461038406876</v>
      </c>
      <c r="E21" s="154">
        <f t="shared" si="0"/>
        <v>12.76358406112176</v>
      </c>
      <c r="F21" s="154">
        <f t="shared" si="0"/>
        <v>11.141662317513216</v>
      </c>
      <c r="G21" s="154">
        <f t="shared" si="0"/>
        <v>13.049829415822</v>
      </c>
      <c r="H21" s="154">
        <f t="shared" si="0"/>
        <v>7.0014409504878321</v>
      </c>
      <c r="I21" s="154">
        <f t="shared" si="0"/>
        <v>11.092023625695839</v>
      </c>
      <c r="L21" s="152">
        <v>2011</v>
      </c>
      <c r="M21" s="153"/>
      <c r="N21" s="156">
        <v>13.016461038406876</v>
      </c>
      <c r="O21" s="156">
        <v>12.76358406112176</v>
      </c>
      <c r="P21" s="156">
        <v>11.141662317513216</v>
      </c>
      <c r="Q21" s="156">
        <v>13.049829415822</v>
      </c>
      <c r="R21" s="156">
        <v>7.0014409504878321</v>
      </c>
      <c r="S21" s="156">
        <v>11.092023625695839</v>
      </c>
      <c r="T21" s="156">
        <v>12.630817980255712</v>
      </c>
    </row>
    <row r="22" spans="2:20" x14ac:dyDescent="0.2">
      <c r="B22" s="152">
        <v>2012</v>
      </c>
      <c r="C22" s="153">
        <v>1</v>
      </c>
      <c r="D22" s="154">
        <f t="shared" si="0"/>
        <v>12.981700434687029</v>
      </c>
      <c r="E22" s="154">
        <f t="shared" si="0"/>
        <v>12.712579451084277</v>
      </c>
      <c r="F22" s="154">
        <f t="shared" si="0"/>
        <v>11.685591972418036</v>
      </c>
      <c r="G22" s="154">
        <f t="shared" si="0"/>
        <v>13.246404513305809</v>
      </c>
      <c r="H22" s="154">
        <f t="shared" si="0"/>
        <v>7.1123574857511098</v>
      </c>
      <c r="I22" s="154">
        <f t="shared" si="0"/>
        <v>11.252183320386102</v>
      </c>
      <c r="L22" s="152">
        <v>2012</v>
      </c>
      <c r="M22" s="153"/>
      <c r="N22" s="156">
        <v>12.981700434687029</v>
      </c>
      <c r="O22" s="156">
        <v>12.712579451084277</v>
      </c>
      <c r="P22" s="156">
        <v>11.685591972418036</v>
      </c>
      <c r="Q22" s="156">
        <v>13.246404513305809</v>
      </c>
      <c r="R22" s="156">
        <v>7.1123574857511098</v>
      </c>
      <c r="S22" s="156">
        <v>11.252183320386102</v>
      </c>
      <c r="T22" s="156">
        <v>12.665499299257293</v>
      </c>
    </row>
    <row r="23" spans="2:20" x14ac:dyDescent="0.2">
      <c r="B23" s="152">
        <v>2013</v>
      </c>
      <c r="C23" s="153">
        <v>1</v>
      </c>
      <c r="D23" s="154">
        <f t="shared" si="0"/>
        <v>13.431010161012191</v>
      </c>
      <c r="E23" s="154">
        <f t="shared" si="0"/>
        <v>13.188428485530446</v>
      </c>
      <c r="F23" s="154">
        <f t="shared" si="0"/>
        <v>11.99845400809823</v>
      </c>
      <c r="G23" s="154">
        <f t="shared" si="0"/>
        <v>13.652011725227705</v>
      </c>
      <c r="H23" s="154">
        <f t="shared" si="0"/>
        <v>6.8794956196604726</v>
      </c>
      <c r="I23" s="154">
        <f t="shared" si="0"/>
        <v>12.621574783595227</v>
      </c>
      <c r="L23" s="152">
        <v>2013</v>
      </c>
      <c r="M23" s="153"/>
      <c r="N23" s="156">
        <v>13.431010161012191</v>
      </c>
      <c r="O23" s="156">
        <v>13.188428485530446</v>
      </c>
      <c r="P23" s="156">
        <v>11.99845400809823</v>
      </c>
      <c r="Q23" s="156">
        <v>13.652011725227705</v>
      </c>
      <c r="R23" s="156">
        <v>6.8794956196604726</v>
      </c>
      <c r="S23" s="156">
        <v>12.621574783595227</v>
      </c>
      <c r="T23" s="156">
        <v>13.123950158792619</v>
      </c>
    </row>
    <row r="24" spans="2:20" x14ac:dyDescent="0.2">
      <c r="B24" s="152">
        <v>2014</v>
      </c>
      <c r="C24" s="153">
        <v>1</v>
      </c>
      <c r="D24" s="154">
        <f t="shared" si="0"/>
        <v>13.913714279206562</v>
      </c>
      <c r="E24" s="154">
        <f t="shared" si="0"/>
        <v>14.942799832270568</v>
      </c>
      <c r="F24" s="154">
        <f t="shared" si="0"/>
        <v>14.27061205497783</v>
      </c>
      <c r="G24" s="154">
        <f t="shared" si="0"/>
        <v>2.4030404109642012</v>
      </c>
      <c r="H24" s="154">
        <f t="shared" si="0"/>
        <v>12.351853634760085</v>
      </c>
      <c r="I24" s="154">
        <f t="shared" si="0"/>
        <v>14.091872620320467</v>
      </c>
      <c r="L24" s="152">
        <v>2014</v>
      </c>
      <c r="M24" s="153"/>
      <c r="N24" s="156">
        <v>13.913714279206562</v>
      </c>
      <c r="O24" s="156">
        <v>14.942799832270568</v>
      </c>
      <c r="P24" s="156">
        <v>14.27061205497783</v>
      </c>
      <c r="Q24" s="156">
        <v>2.4030404109642012</v>
      </c>
      <c r="R24" s="156">
        <v>12.351853634760085</v>
      </c>
      <c r="S24" s="156">
        <v>14.091872620320467</v>
      </c>
      <c r="T24" s="156">
        <v>14.15929211403822</v>
      </c>
    </row>
    <row r="25" spans="2:20" x14ac:dyDescent="0.2">
      <c r="B25" s="152">
        <v>2015</v>
      </c>
      <c r="C25" s="153">
        <v>1</v>
      </c>
      <c r="D25" s="154">
        <f t="shared" si="0"/>
        <v>14.958624321158503</v>
      </c>
      <c r="E25" s="154">
        <f t="shared" si="0"/>
        <v>15.061523793649032</v>
      </c>
      <c r="F25" s="154">
        <f t="shared" si="0"/>
        <v>14.208758771347702</v>
      </c>
      <c r="G25" s="154">
        <f t="shared" si="0"/>
        <v>13.762289048894891</v>
      </c>
      <c r="H25" s="154">
        <f t="shared" si="0"/>
        <v>10.532088583595428</v>
      </c>
      <c r="I25" s="154">
        <f t="shared" si="0"/>
        <v>15.365362824435188</v>
      </c>
      <c r="L25" s="152">
        <v>2015</v>
      </c>
      <c r="M25" s="153"/>
      <c r="N25" s="156">
        <v>14.958624321158503</v>
      </c>
      <c r="O25" s="156">
        <v>15.061523793649032</v>
      </c>
      <c r="P25" s="156">
        <v>14.208758771347702</v>
      </c>
      <c r="Q25" s="156">
        <v>13.762289048894891</v>
      </c>
      <c r="R25" s="156">
        <v>10.532088583595428</v>
      </c>
      <c r="S25" s="156">
        <v>15.365362824435188</v>
      </c>
      <c r="T25" s="156">
        <v>14.893668773912557</v>
      </c>
    </row>
    <row r="26" spans="2:20" x14ac:dyDescent="0.2">
      <c r="B26" s="152">
        <v>2016</v>
      </c>
      <c r="C26" s="153">
        <v>1</v>
      </c>
      <c r="D26" s="154">
        <f t="shared" si="0"/>
        <v>14.946006489025468</v>
      </c>
      <c r="E26" s="154">
        <f t="shared" si="0"/>
        <v>14.712780327294345</v>
      </c>
      <c r="F26" s="154">
        <f t="shared" si="0"/>
        <v>13.824345067183136</v>
      </c>
      <c r="G26" s="154">
        <f t="shared" si="0"/>
        <v>14.816473955379919</v>
      </c>
      <c r="H26" s="154">
        <f t="shared" si="0"/>
        <v>10.187405060857998</v>
      </c>
      <c r="I26" s="154">
        <f t="shared" si="0"/>
        <v>14.892272553163741</v>
      </c>
      <c r="L26" s="152">
        <v>2016</v>
      </c>
      <c r="M26" s="153"/>
      <c r="N26" s="156">
        <v>14.946006489025468</v>
      </c>
      <c r="O26" s="156">
        <v>14.712780327294345</v>
      </c>
      <c r="P26" s="156">
        <v>13.824345067183136</v>
      </c>
      <c r="Q26" s="156">
        <v>14.816473955379919</v>
      </c>
      <c r="R26" s="156">
        <v>10.187405060857998</v>
      </c>
      <c r="S26" s="156">
        <v>14.892272553163741</v>
      </c>
      <c r="T26" s="156">
        <v>14.702783498690486</v>
      </c>
    </row>
    <row r="27" spans="2:20" x14ac:dyDescent="0.2">
      <c r="B27" s="152">
        <v>2017</v>
      </c>
      <c r="C27" s="153">
        <v>1</v>
      </c>
      <c r="D27" s="154">
        <f t="shared" si="0"/>
        <v>16.511147094785468</v>
      </c>
      <c r="E27" s="154">
        <f t="shared" si="0"/>
        <v>15.488894716718738</v>
      </c>
      <c r="F27" s="154">
        <f t="shared" si="0"/>
        <v>14.286952180443038</v>
      </c>
      <c r="G27" s="157">
        <f t="shared" si="0"/>
        <v>13.784911556454704</v>
      </c>
      <c r="H27" s="157">
        <f t="shared" si="0"/>
        <v>9.3214426593018391</v>
      </c>
      <c r="I27" s="157">
        <f t="shared" si="0"/>
        <v>15.633743250403992</v>
      </c>
      <c r="L27" s="152">
        <v>2017</v>
      </c>
      <c r="M27" s="153"/>
      <c r="N27" s="156">
        <v>16.511147094785468</v>
      </c>
      <c r="O27" s="156">
        <v>15.488894716718738</v>
      </c>
      <c r="P27" s="156">
        <v>14.286952180443038</v>
      </c>
      <c r="Q27" s="158">
        <v>13.784911556454704</v>
      </c>
      <c r="R27" s="158">
        <v>9.3214426593018391</v>
      </c>
      <c r="S27" s="158">
        <v>15.633743250403992</v>
      </c>
      <c r="T27" s="159">
        <v>15.195040836153439</v>
      </c>
    </row>
    <row r="28" spans="2:20" x14ac:dyDescent="0.2">
      <c r="B28" s="152">
        <v>2018</v>
      </c>
      <c r="C28" s="153">
        <v>1</v>
      </c>
      <c r="D28" s="154">
        <f t="shared" si="0"/>
        <v>18.171633409933516</v>
      </c>
      <c r="E28" s="154">
        <f t="shared" si="0"/>
        <v>16.802168088454106</v>
      </c>
      <c r="F28" s="154">
        <f t="shared" si="0"/>
        <v>16.262856716428178</v>
      </c>
      <c r="G28" s="157">
        <f t="shared" si="0"/>
        <v>15.427357271519723</v>
      </c>
      <c r="H28" s="157">
        <f t="shared" si="0"/>
        <v>10.501371067643216</v>
      </c>
      <c r="I28" s="157">
        <f t="shared" si="0"/>
        <v>17.184371548057054</v>
      </c>
      <c r="L28" s="152">
        <v>2018</v>
      </c>
      <c r="M28" s="153"/>
      <c r="N28" s="156">
        <v>18.171633409933516</v>
      </c>
      <c r="O28" s="156">
        <v>16.802168088454106</v>
      </c>
      <c r="P28" s="156">
        <v>16.262856716428178</v>
      </c>
      <c r="Q28" s="158">
        <v>15.427357271519723</v>
      </c>
      <c r="R28" s="158">
        <v>10.501371067643216</v>
      </c>
      <c r="S28" s="158">
        <v>17.184371548057054</v>
      </c>
      <c r="T28" s="159">
        <v>16.356455909113652</v>
      </c>
    </row>
    <row r="29" spans="2:20" x14ac:dyDescent="0.2">
      <c r="B29" s="152">
        <v>2019</v>
      </c>
      <c r="C29" s="153">
        <v>1</v>
      </c>
      <c r="D29" s="168">
        <f t="shared" si="0"/>
        <v>18.924227778952261</v>
      </c>
      <c r="E29" s="168">
        <f t="shared" si="0"/>
        <v>18.423445784390118</v>
      </c>
      <c r="F29" s="168">
        <f t="shared" si="0"/>
        <v>17.022851892308424</v>
      </c>
      <c r="G29" s="168">
        <f t="shared" si="0"/>
        <v>16.929207773490724</v>
      </c>
      <c r="H29" s="168">
        <f t="shared" si="0"/>
        <v>10.979230374607164</v>
      </c>
      <c r="I29" s="168">
        <f t="shared" si="0"/>
        <v>18.586377992987742</v>
      </c>
      <c r="L29" s="152">
        <v>2019</v>
      </c>
      <c r="M29" s="153"/>
      <c r="N29" s="154">
        <v>18.924227778952261</v>
      </c>
      <c r="O29" s="154">
        <v>18.423445784390118</v>
      </c>
      <c r="P29" s="154">
        <v>17.022851892308424</v>
      </c>
      <c r="Q29" s="154">
        <v>16.929207773490724</v>
      </c>
      <c r="R29" s="154">
        <v>10.979230374607164</v>
      </c>
      <c r="S29" s="154">
        <v>18.586377992987742</v>
      </c>
      <c r="T29" s="154">
        <v>18.15307452863512</v>
      </c>
    </row>
    <row r="30" spans="2:20" x14ac:dyDescent="0.2">
      <c r="B30" s="160"/>
      <c r="C30" s="160"/>
      <c r="D30" s="161"/>
      <c r="E30" s="161"/>
      <c r="F30" s="161"/>
      <c r="G30" s="161"/>
      <c r="H30" s="161"/>
      <c r="I30" s="161"/>
      <c r="L30" s="160"/>
      <c r="M30" s="160"/>
      <c r="N30" s="161"/>
      <c r="O30" s="161"/>
      <c r="P30" s="161"/>
      <c r="Q30" s="161"/>
      <c r="R30" s="161"/>
      <c r="S30" s="161"/>
      <c r="T30" s="161"/>
    </row>
    <row r="34" spans="12:20" x14ac:dyDescent="0.2">
      <c r="L34" s="162" t="s">
        <v>150</v>
      </c>
      <c r="M34" s="163"/>
      <c r="N34" s="164"/>
      <c r="O34" s="164"/>
      <c r="P34" s="164"/>
      <c r="Q34" s="164"/>
      <c r="R34" s="164"/>
      <c r="S34" s="164"/>
      <c r="T34" s="165"/>
    </row>
    <row r="35" spans="12:20" x14ac:dyDescent="0.2">
      <c r="L35" s="166" t="s">
        <v>151</v>
      </c>
      <c r="M35" s="167"/>
      <c r="N35" s="167">
        <f t="shared" ref="N35:T35" si="1">IF(N10,(N19/N10)^(1/9)-1,0)</f>
        <v>1.6196577139627077E-2</v>
      </c>
      <c r="O35" s="167">
        <f t="shared" si="1"/>
        <v>1.7590658299312611E-2</v>
      </c>
      <c r="P35" s="167">
        <f t="shared" si="1"/>
        <v>1.9861660738998976E-2</v>
      </c>
      <c r="Q35" s="167">
        <f t="shared" si="1"/>
        <v>5.094099604697111E-2</v>
      </c>
      <c r="R35" s="167">
        <f t="shared" si="1"/>
        <v>-6.999389183509519E-2</v>
      </c>
      <c r="S35" s="167">
        <f t="shared" si="1"/>
        <v>1.2110308750569843E-2</v>
      </c>
      <c r="T35" s="167">
        <f t="shared" si="1"/>
        <v>1.7246128875208155E-2</v>
      </c>
    </row>
    <row r="36" spans="12:20" x14ac:dyDescent="0.2">
      <c r="L36" s="166" t="s">
        <v>152</v>
      </c>
      <c r="M36" s="167"/>
      <c r="N36" s="167">
        <f t="shared" ref="N36:T36" si="2">IF(N19,(N25/N19)^(1/6)-1,0)</f>
        <v>4.1692528501606763E-2</v>
      </c>
      <c r="O36" s="167">
        <f t="shared" si="2"/>
        <v>5.203200237336203E-2</v>
      </c>
      <c r="P36" s="167">
        <f t="shared" si="2"/>
        <v>6.209547172716956E-2</v>
      </c>
      <c r="Q36" s="167">
        <f t="shared" si="2"/>
        <v>3.3292625382074004E-2</v>
      </c>
      <c r="R36" s="167">
        <f t="shared" si="2"/>
        <v>0.13120988452136872</v>
      </c>
      <c r="S36" s="167">
        <f t="shared" si="2"/>
        <v>6.3730394294025716E-2</v>
      </c>
      <c r="T36" s="167">
        <f t="shared" si="2"/>
        <v>4.9801112415010618E-2</v>
      </c>
    </row>
    <row r="37" spans="12:20" x14ac:dyDescent="0.2">
      <c r="L37" s="166" t="s">
        <v>153</v>
      </c>
      <c r="M37" s="167"/>
      <c r="N37" s="167" t="e">
        <f>IF(N25,(#REF!/N25)^(1/7)-1,0)</f>
        <v>#REF!</v>
      </c>
      <c r="O37" s="167" t="e">
        <f>IF(O25,(#REF!/O25)^(1/7)-1,0)</f>
        <v>#REF!</v>
      </c>
      <c r="P37" s="167" t="e">
        <f>IF(P25,(#REF!/P25)^(1/7)-1,0)</f>
        <v>#REF!</v>
      </c>
      <c r="Q37" s="167" t="e">
        <f>IF(Q25,(#REF!/Q25)^(1/7)-1,0)</f>
        <v>#REF!</v>
      </c>
      <c r="R37" s="167" t="e">
        <f>IF(R25,(#REF!/R25)^(1/7)-1,0)</f>
        <v>#REF!</v>
      </c>
      <c r="S37" s="167" t="e">
        <f>IF(S25,(#REF!/S25)^(1/7)-1,0)</f>
        <v>#REF!</v>
      </c>
      <c r="T37" s="167" t="e">
        <f>IF(T25,(#REF!/T25)^(1/7)-1,0)</f>
        <v>#REF!</v>
      </c>
    </row>
    <row r="38" spans="12:20" x14ac:dyDescent="0.2">
      <c r="L38" s="166" t="s">
        <v>154</v>
      </c>
      <c r="M38" s="167"/>
      <c r="N38" s="167" t="e">
        <f>IF(#REF!,(#REF!/#REF!)^(1/8)-1,0)</f>
        <v>#REF!</v>
      </c>
      <c r="O38" s="167" t="e">
        <f>IF(#REF!,(#REF!/#REF!)^(1/8)-1,0)</f>
        <v>#REF!</v>
      </c>
      <c r="P38" s="167" t="e">
        <f>IF(#REF!,(#REF!/#REF!)^(1/8)-1,0)</f>
        <v>#REF!</v>
      </c>
      <c r="Q38" s="167" t="e">
        <f>IF(#REF!,(#REF!/#REF!)^(1/8)-1,0)</f>
        <v>#REF!</v>
      </c>
      <c r="R38" s="167" t="e">
        <f>IF(#REF!,(#REF!/#REF!)^(1/8)-1,0)</f>
        <v>#REF!</v>
      </c>
      <c r="S38" s="167" t="e">
        <f>IF(#REF!,(#REF!/#REF!)^(1/8)-1,0)</f>
        <v>#REF!</v>
      </c>
      <c r="T38" s="167" t="e">
        <f>IF(#REF!,(#REF!/#REF!)^(1/8)-1,0)</f>
        <v>#REF!</v>
      </c>
    </row>
    <row r="39" spans="12:20" x14ac:dyDescent="0.2">
      <c r="L39" s="166" t="s">
        <v>155</v>
      </c>
      <c r="M39" s="167"/>
      <c r="N39" s="167" t="e">
        <f>IF(N19,(#REF!/N19)^(1/21)-1,0)</f>
        <v>#REF!</v>
      </c>
      <c r="O39" s="167" t="e">
        <f>IF(O19,(#REF!/O19)^(1/21)-1,0)</f>
        <v>#REF!</v>
      </c>
      <c r="P39" s="167" t="e">
        <f>IF(P19,(#REF!/P19)^(1/21)-1,0)</f>
        <v>#REF!</v>
      </c>
      <c r="Q39" s="167" t="e">
        <f>IF(Q19,(#REF!/Q19)^(1/21)-1,0)</f>
        <v>#REF!</v>
      </c>
      <c r="R39" s="167" t="e">
        <f>IF(R19,(#REF!/R19)^(1/21)-1,0)</f>
        <v>#REF!</v>
      </c>
      <c r="S39" s="167" t="e">
        <f>IF(S19,(#REF!/S19)^(1/21)-1,0)</f>
        <v>#REF!</v>
      </c>
      <c r="T39" s="167" t="e">
        <f>IF(T19,(#REF!/T19)^(1/21)-1,0)</f>
        <v>#REF!</v>
      </c>
    </row>
  </sheetData>
  <mergeCells count="2">
    <mergeCell ref="D8:I8"/>
    <mergeCell ref="N8:T8"/>
  </mergeCells>
  <printOptions gridLines="1" gridLinesSet="0"/>
  <pageMargins left="0.75" right="0.75" top="1" bottom="1" header="0.5" footer="0.5"/>
  <pageSetup orientation="portrait" r:id="rId1"/>
  <headerFooter alignWithMargins="0">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7"/>
  <sheetViews>
    <sheetView showGridLines="0" zoomScaleNormal="100" workbookViewId="0">
      <selection activeCell="H50" sqref="H50"/>
    </sheetView>
  </sheetViews>
  <sheetFormatPr defaultColWidth="17.7109375" defaultRowHeight="10.199999999999999" x14ac:dyDescent="0.2"/>
  <cols>
    <col min="1" max="1" width="1.7109375" style="8" customWidth="1"/>
    <col min="2" max="2" width="12.7109375" style="8" customWidth="1"/>
    <col min="3" max="9" width="15.7109375" style="8" customWidth="1"/>
    <col min="10" max="10" width="14.42578125" style="8" customWidth="1"/>
    <col min="11" max="16384" width="17.7109375" style="8"/>
  </cols>
  <sheetData>
    <row r="1" spans="2:10" s="23" customFormat="1" ht="15.6" x14ac:dyDescent="0.3">
      <c r="B1" s="244" t="s">
        <v>46</v>
      </c>
      <c r="C1" s="244"/>
      <c r="D1" s="244"/>
      <c r="E1" s="244"/>
      <c r="F1" s="244"/>
      <c r="G1" s="244"/>
      <c r="H1" s="244"/>
      <c r="I1" s="244"/>
      <c r="J1" s="244"/>
    </row>
    <row r="2" spans="2:10" ht="15.6" x14ac:dyDescent="0.3">
      <c r="B2" s="124" t="str">
        <f>+'FormsList&amp;FilerInfo'!B2</f>
        <v>Los Angeles Department of Water and Power</v>
      </c>
      <c r="C2" s="29"/>
      <c r="D2" s="29"/>
      <c r="E2" s="29"/>
      <c r="F2" s="123"/>
      <c r="G2" s="29"/>
      <c r="H2" s="29"/>
      <c r="I2" s="29"/>
      <c r="J2" s="30"/>
    </row>
    <row r="3" spans="2:10" ht="13.2" x14ac:dyDescent="0.25">
      <c r="B3" s="29"/>
      <c r="C3" s="29"/>
      <c r="D3" s="29"/>
      <c r="E3" s="29"/>
      <c r="F3" s="29"/>
      <c r="G3" s="29"/>
      <c r="H3" s="29"/>
      <c r="I3" s="29"/>
      <c r="J3" s="30"/>
    </row>
    <row r="4" spans="2:10" s="23" customFormat="1" ht="15.6" x14ac:dyDescent="0.3">
      <c r="B4" s="31" t="s">
        <v>37</v>
      </c>
      <c r="C4" s="31"/>
      <c r="D4" s="31"/>
      <c r="E4" s="31"/>
      <c r="F4" s="31"/>
      <c r="G4" s="31"/>
      <c r="H4" s="31"/>
      <c r="I4" s="31"/>
      <c r="J4" s="32"/>
    </row>
    <row r="5" spans="2:10" s="23" customFormat="1" ht="15.6" x14ac:dyDescent="0.3">
      <c r="B5" s="31"/>
      <c r="C5" s="31"/>
      <c r="D5" s="31"/>
      <c r="E5" s="31"/>
      <c r="F5" s="95"/>
      <c r="G5" s="31"/>
      <c r="H5" s="31"/>
      <c r="I5" s="31"/>
      <c r="J5" s="32"/>
    </row>
    <row r="6" spans="2:10" ht="22.5" customHeight="1" x14ac:dyDescent="0.25">
      <c r="B6" s="255" t="str">
        <f>+'Form 1.3'!C8</f>
        <v>(Modify categories below to be consistent with sectors reported on Form 1.1)</v>
      </c>
      <c r="C6" s="255"/>
      <c r="D6" s="255"/>
      <c r="E6" s="255"/>
      <c r="F6" s="255"/>
      <c r="G6" s="255"/>
      <c r="H6" s="255"/>
      <c r="I6" s="255"/>
      <c r="J6" s="255"/>
    </row>
    <row r="7" spans="2:10" x14ac:dyDescent="0.2">
      <c r="B7" s="26"/>
      <c r="C7" s="28" t="s">
        <v>35</v>
      </c>
      <c r="D7" s="24"/>
      <c r="E7" s="24"/>
      <c r="F7" s="24"/>
      <c r="G7" s="24"/>
      <c r="H7" s="24"/>
      <c r="I7" s="25"/>
      <c r="J7" s="253" t="s">
        <v>36</v>
      </c>
    </row>
    <row r="8" spans="2:10" x14ac:dyDescent="0.2">
      <c r="B8" s="27" t="s">
        <v>7</v>
      </c>
      <c r="C8" s="78" t="s">
        <v>47</v>
      </c>
      <c r="D8" s="78" t="s">
        <v>60</v>
      </c>
      <c r="E8" s="78" t="s">
        <v>61</v>
      </c>
      <c r="F8" s="78" t="s">
        <v>50</v>
      </c>
      <c r="G8" s="78" t="s">
        <v>62</v>
      </c>
      <c r="H8" s="78" t="s">
        <v>63</v>
      </c>
      <c r="I8" s="80" t="s">
        <v>13</v>
      </c>
      <c r="J8" s="254"/>
    </row>
    <row r="9" spans="2:10" x14ac:dyDescent="0.2">
      <c r="B9" s="86">
        <v>2002</v>
      </c>
      <c r="C9" s="84"/>
      <c r="D9" s="84"/>
      <c r="E9" s="84"/>
      <c r="F9" s="84"/>
      <c r="G9" s="84"/>
      <c r="H9" s="84"/>
      <c r="I9" s="84"/>
      <c r="J9" s="84"/>
    </row>
    <row r="10" spans="2:10" x14ac:dyDescent="0.2">
      <c r="B10" s="86">
        <v>2003</v>
      </c>
      <c r="C10" s="84"/>
      <c r="D10" s="84"/>
      <c r="E10" s="84"/>
      <c r="F10" s="84"/>
      <c r="G10" s="84"/>
      <c r="H10" s="84"/>
      <c r="I10" s="84"/>
      <c r="J10" s="84"/>
    </row>
    <row r="11" spans="2:10" x14ac:dyDescent="0.2">
      <c r="B11" s="86">
        <v>2004</v>
      </c>
      <c r="C11" s="84"/>
      <c r="D11" s="84"/>
      <c r="E11" s="84"/>
      <c r="F11" s="84"/>
      <c r="G11" s="84"/>
      <c r="H11" s="84"/>
      <c r="I11" s="84"/>
      <c r="J11" s="84"/>
    </row>
    <row r="12" spans="2:10" x14ac:dyDescent="0.2">
      <c r="B12" s="86">
        <v>2005</v>
      </c>
      <c r="C12" s="84"/>
      <c r="D12" s="84"/>
      <c r="E12" s="84"/>
      <c r="F12" s="84"/>
      <c r="G12" s="84"/>
      <c r="H12" s="84"/>
      <c r="I12" s="84"/>
      <c r="J12" s="84"/>
    </row>
    <row r="13" spans="2:10" x14ac:dyDescent="0.2">
      <c r="B13" s="86">
        <v>2006</v>
      </c>
      <c r="C13" s="84"/>
      <c r="D13" s="84"/>
      <c r="E13" s="84"/>
      <c r="F13" s="84"/>
      <c r="G13" s="84"/>
      <c r="H13" s="84"/>
      <c r="I13" s="84"/>
      <c r="J13" s="84"/>
    </row>
    <row r="14" spans="2:10" x14ac:dyDescent="0.2">
      <c r="B14" s="86">
        <v>2007</v>
      </c>
      <c r="C14" s="84"/>
      <c r="D14" s="84"/>
      <c r="E14" s="84"/>
      <c r="F14" s="84"/>
      <c r="G14" s="84"/>
      <c r="H14" s="84"/>
      <c r="I14" s="84"/>
      <c r="J14" s="84"/>
    </row>
    <row r="15" spans="2:10" x14ac:dyDescent="0.2">
      <c r="B15" s="86">
        <v>2008</v>
      </c>
      <c r="C15" s="84"/>
      <c r="D15" s="84"/>
      <c r="E15" s="84"/>
      <c r="F15" s="84"/>
      <c r="G15" s="84"/>
      <c r="H15" s="84"/>
      <c r="I15" s="84"/>
      <c r="J15" s="84"/>
    </row>
    <row r="16" spans="2:10" x14ac:dyDescent="0.2">
      <c r="B16" s="86">
        <v>2009</v>
      </c>
      <c r="C16" s="84"/>
      <c r="D16" s="84"/>
      <c r="E16" s="84"/>
      <c r="F16" s="84"/>
      <c r="G16" s="84"/>
      <c r="H16" s="84"/>
      <c r="I16" s="84"/>
      <c r="J16" s="84"/>
    </row>
    <row r="17" spans="2:10" x14ac:dyDescent="0.2">
      <c r="B17" s="86">
        <v>2010</v>
      </c>
      <c r="C17" s="84"/>
      <c r="D17" s="84"/>
      <c r="E17" s="84"/>
      <c r="F17" s="84"/>
      <c r="G17" s="84"/>
      <c r="H17" s="84"/>
      <c r="I17" s="84"/>
      <c r="J17" s="84"/>
    </row>
    <row r="18" spans="2:10" x14ac:dyDescent="0.2">
      <c r="B18" s="86">
        <v>2011</v>
      </c>
      <c r="C18" s="84"/>
      <c r="D18" s="84"/>
      <c r="E18" s="84"/>
      <c r="F18" s="84"/>
      <c r="G18" s="84"/>
      <c r="H18" s="84"/>
      <c r="I18" s="84"/>
      <c r="J18" s="84"/>
    </row>
    <row r="19" spans="2:10" x14ac:dyDescent="0.2">
      <c r="B19" s="86">
        <v>2012</v>
      </c>
      <c r="C19" s="84"/>
      <c r="D19" s="84"/>
      <c r="E19" s="84"/>
      <c r="F19" s="84"/>
      <c r="G19" s="84"/>
      <c r="H19" s="84"/>
      <c r="I19" s="84"/>
      <c r="J19" s="84"/>
    </row>
    <row r="20" spans="2:10" x14ac:dyDescent="0.2">
      <c r="B20" s="86">
        <v>2013</v>
      </c>
      <c r="C20" s="84"/>
      <c r="D20" s="84"/>
      <c r="E20" s="84"/>
      <c r="F20" s="84"/>
      <c r="G20" s="84"/>
      <c r="H20" s="84"/>
      <c r="I20" s="84"/>
      <c r="J20" s="84"/>
    </row>
    <row r="21" spans="2:10" x14ac:dyDescent="0.2">
      <c r="B21" s="86">
        <v>2014</v>
      </c>
      <c r="C21" s="84"/>
      <c r="D21" s="84"/>
      <c r="E21" s="84"/>
      <c r="F21" s="84"/>
      <c r="G21" s="84"/>
      <c r="H21" s="84"/>
      <c r="I21" s="84"/>
      <c r="J21" s="84"/>
    </row>
    <row r="22" spans="2:10" x14ac:dyDescent="0.2">
      <c r="B22" s="2">
        <v>2015</v>
      </c>
      <c r="C22" s="84"/>
      <c r="D22" s="84"/>
      <c r="E22" s="84"/>
      <c r="F22" s="84"/>
      <c r="G22" s="84"/>
      <c r="H22" s="84"/>
      <c r="I22" s="84"/>
      <c r="J22" s="84"/>
    </row>
    <row r="23" spans="2:10" x14ac:dyDescent="0.2">
      <c r="B23" s="2">
        <v>2016</v>
      </c>
      <c r="C23" s="84"/>
      <c r="D23" s="84"/>
      <c r="E23" s="84"/>
      <c r="F23" s="84"/>
      <c r="G23" s="84"/>
      <c r="H23" s="84"/>
      <c r="I23" s="84"/>
      <c r="J23" s="84"/>
    </row>
    <row r="24" spans="2:10" x14ac:dyDescent="0.2">
      <c r="B24" s="2">
        <v>2017</v>
      </c>
      <c r="C24" s="3">
        <v>1311140</v>
      </c>
      <c r="D24" s="3">
        <v>120160</v>
      </c>
      <c r="E24" s="3">
        <v>8389</v>
      </c>
      <c r="F24" s="3"/>
      <c r="G24" s="3"/>
      <c r="H24" s="3"/>
      <c r="I24" s="3"/>
      <c r="J24" s="3"/>
    </row>
    <row r="25" spans="2:10" x14ac:dyDescent="0.2">
      <c r="B25" s="2">
        <v>2018</v>
      </c>
      <c r="C25" s="3">
        <v>1343584</v>
      </c>
      <c r="D25" s="3">
        <v>123950</v>
      </c>
      <c r="E25" s="3">
        <v>8129</v>
      </c>
      <c r="F25" s="3"/>
      <c r="G25" s="3"/>
      <c r="H25" s="3"/>
      <c r="I25" s="3"/>
      <c r="J25" s="3"/>
    </row>
    <row r="26" spans="2:10" x14ac:dyDescent="0.2">
      <c r="B26" s="2">
        <v>2019</v>
      </c>
      <c r="C26" s="3"/>
      <c r="D26" s="3"/>
      <c r="E26" s="3"/>
      <c r="F26" s="3"/>
      <c r="G26" s="3"/>
      <c r="H26" s="3"/>
      <c r="I26" s="3"/>
      <c r="J26" s="3"/>
    </row>
    <row r="27" spans="2:10" x14ac:dyDescent="0.2">
      <c r="B27" s="2">
        <v>2020</v>
      </c>
      <c r="C27" s="3"/>
      <c r="D27" s="3"/>
      <c r="E27" s="3"/>
      <c r="F27" s="3"/>
      <c r="G27" s="3"/>
      <c r="H27" s="3"/>
      <c r="I27" s="3"/>
      <c r="J27" s="3"/>
    </row>
    <row r="28" spans="2:10" x14ac:dyDescent="0.2">
      <c r="B28" s="2">
        <v>2021</v>
      </c>
      <c r="C28" s="3"/>
      <c r="D28" s="3"/>
      <c r="E28" s="3"/>
      <c r="F28" s="3"/>
      <c r="G28" s="3"/>
      <c r="H28" s="3"/>
      <c r="I28" s="3"/>
      <c r="J28" s="3"/>
    </row>
    <row r="29" spans="2:10" x14ac:dyDescent="0.2">
      <c r="B29" s="2">
        <v>2022</v>
      </c>
      <c r="C29" s="3"/>
      <c r="D29" s="3"/>
      <c r="E29" s="3"/>
      <c r="F29" s="3"/>
      <c r="G29" s="3"/>
      <c r="H29" s="3"/>
      <c r="I29" s="3"/>
      <c r="J29" s="3"/>
    </row>
    <row r="30" spans="2:10" x14ac:dyDescent="0.2">
      <c r="B30" s="2">
        <v>2023</v>
      </c>
      <c r="C30" s="3"/>
      <c r="D30" s="3"/>
      <c r="E30" s="3"/>
      <c r="F30" s="3"/>
      <c r="G30" s="3"/>
      <c r="H30" s="3"/>
      <c r="I30" s="3"/>
      <c r="J30" s="3"/>
    </row>
    <row r="31" spans="2:10" x14ac:dyDescent="0.2">
      <c r="B31" s="2">
        <v>2024</v>
      </c>
      <c r="C31" s="3"/>
      <c r="D31" s="3"/>
      <c r="E31" s="3"/>
      <c r="F31" s="3"/>
      <c r="G31" s="3"/>
      <c r="H31" s="3"/>
      <c r="I31" s="3"/>
      <c r="J31" s="3"/>
    </row>
    <row r="32" spans="2:10" x14ac:dyDescent="0.2">
      <c r="B32" s="2">
        <v>2025</v>
      </c>
      <c r="C32" s="3"/>
      <c r="D32" s="3"/>
      <c r="E32" s="3"/>
      <c r="F32" s="3"/>
      <c r="G32" s="3"/>
      <c r="H32" s="3"/>
      <c r="I32" s="3"/>
      <c r="J32" s="3"/>
    </row>
    <row r="33" spans="2:11" x14ac:dyDescent="0.2">
      <c r="B33" s="2">
        <v>2026</v>
      </c>
      <c r="C33" s="3"/>
      <c r="D33" s="3"/>
      <c r="E33" s="3"/>
      <c r="F33" s="3"/>
      <c r="G33" s="3"/>
      <c r="H33" s="3"/>
      <c r="I33" s="3"/>
      <c r="J33" s="3"/>
    </row>
    <row r="34" spans="2:11" s="34" customFormat="1" x14ac:dyDescent="0.2">
      <c r="B34" s="2">
        <v>2027</v>
      </c>
      <c r="C34" s="3"/>
      <c r="D34" s="3"/>
      <c r="E34" s="3"/>
      <c r="F34" s="3"/>
      <c r="G34" s="3"/>
      <c r="H34" s="3"/>
      <c r="I34" s="3"/>
      <c r="J34" s="3"/>
      <c r="K34" s="8"/>
    </row>
    <row r="35" spans="2:11" x14ac:dyDescent="0.2">
      <c r="B35" s="2">
        <v>2028</v>
      </c>
      <c r="C35" s="87"/>
      <c r="D35" s="87"/>
      <c r="E35" s="87"/>
      <c r="F35" s="87"/>
      <c r="G35" s="87"/>
      <c r="H35" s="87"/>
      <c r="I35" s="87"/>
      <c r="J35" s="87"/>
    </row>
    <row r="36" spans="2:11" x14ac:dyDescent="0.2">
      <c r="B36" s="86">
        <v>2029</v>
      </c>
      <c r="C36" s="3"/>
      <c r="D36" s="3"/>
      <c r="E36" s="3"/>
      <c r="F36" s="3"/>
      <c r="G36" s="3"/>
      <c r="H36" s="3"/>
      <c r="I36" s="3"/>
      <c r="J36" s="3"/>
    </row>
    <row r="37" spans="2:11" x14ac:dyDescent="0.2">
      <c r="B37" s="86">
        <v>2030</v>
      </c>
      <c r="C37" s="87"/>
      <c r="D37" s="87"/>
      <c r="E37" s="87"/>
      <c r="F37" s="87"/>
      <c r="G37" s="87"/>
      <c r="H37" s="87"/>
      <c r="I37" s="87"/>
      <c r="J37" s="87"/>
    </row>
  </sheetData>
  <customSheetViews>
    <customSheetView guid="{C3E70234-FA18-40E7-B25F-218A5F7D2EA2}" scale="75" showGridLines="0" fitToPage="1">
      <selection activeCell="Q82" sqref="Q82"/>
      <pageMargins left="0.75" right="0.75" top="1" bottom="1" header="0.5" footer="0.5"/>
      <pageSetup scale="88" orientation="landscape" r:id="rId1"/>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3"/>
      <headerFooter alignWithMargins="0">
        <oddFooter>&amp;R&amp;A</oddFooter>
      </headerFooter>
    </customSheetView>
    <customSheetView guid="{64245E33-E577-4C25-9B98-21C112E84FF6}" scale="75" showPageBreaks="1" showGridLines="0" fitToPage="1" printArea="1">
      <selection activeCell="O64" sqref="O64"/>
      <pageMargins left="0.75" right="0.75" top="1" bottom="1" header="0.5" footer="0.5"/>
      <pageSetup scale="98" orientation="landscape" r:id="rId4"/>
      <headerFooter alignWithMargins="0">
        <oddFooter>&amp;R&amp;A</oddFooter>
      </headerFooter>
    </customSheetView>
  </customSheetViews>
  <mergeCells count="3">
    <mergeCell ref="J7:J8"/>
    <mergeCell ref="B6:J6"/>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activeCell="B67" sqref="B67"/>
    </sheetView>
  </sheetViews>
  <sheetFormatPr defaultColWidth="8.7109375" defaultRowHeight="10.199999999999999" x14ac:dyDescent="0.2"/>
  <cols>
    <col min="1" max="1" width="32.42578125" bestFit="1" customWidth="1"/>
    <col min="2" max="3" width="19.140625" customWidth="1"/>
    <col min="4" max="4" width="8.7109375" style="10" bestFit="1" customWidth="1"/>
    <col min="5" max="6" width="7.28515625" style="10" customWidth="1"/>
    <col min="7" max="18" width="7.28515625" customWidth="1"/>
  </cols>
  <sheetData>
    <row r="1" spans="1:18" s="21" customFormat="1" ht="15.6" x14ac:dyDescent="0.3">
      <c r="A1" s="211" t="s">
        <v>21</v>
      </c>
      <c r="B1" s="211"/>
      <c r="C1" s="211"/>
      <c r="D1" s="211"/>
      <c r="E1" s="211"/>
      <c r="F1" s="211"/>
      <c r="G1" s="211"/>
      <c r="H1" s="211"/>
      <c r="I1" s="211"/>
      <c r="J1" s="211"/>
      <c r="K1" s="211"/>
      <c r="L1" s="211"/>
      <c r="M1" s="211"/>
      <c r="N1" s="211"/>
      <c r="O1" s="211"/>
      <c r="P1" s="211"/>
      <c r="Q1" s="211"/>
      <c r="R1" s="211"/>
    </row>
    <row r="2" spans="1:18" s="7" customFormat="1" ht="15.6" x14ac:dyDescent="0.3">
      <c r="A2" s="256" t="s">
        <v>129</v>
      </c>
      <c r="B2" s="257"/>
      <c r="C2" s="257"/>
      <c r="D2" s="257"/>
      <c r="E2" s="257"/>
      <c r="F2" s="257"/>
      <c r="G2" s="257"/>
      <c r="H2" s="257"/>
      <c r="I2" s="257"/>
      <c r="J2" s="257"/>
      <c r="K2" s="257"/>
      <c r="L2" s="257"/>
      <c r="M2" s="257"/>
      <c r="N2" s="257"/>
      <c r="O2" s="257"/>
      <c r="P2" s="257"/>
      <c r="Q2" s="257"/>
      <c r="R2" s="257"/>
    </row>
    <row r="3" spans="1:18" s="7" customFormat="1" ht="13.2" x14ac:dyDescent="0.25">
      <c r="A3" s="131"/>
      <c r="B3" s="131"/>
      <c r="C3" s="131"/>
      <c r="D3" s="131"/>
      <c r="E3" s="131"/>
      <c r="F3" s="131"/>
      <c r="G3" s="131"/>
      <c r="H3" s="131"/>
      <c r="I3" s="131"/>
      <c r="J3" s="131"/>
      <c r="K3" s="131"/>
      <c r="L3" s="131"/>
      <c r="M3" s="131"/>
      <c r="N3" s="131"/>
      <c r="O3" s="131"/>
      <c r="P3" s="131"/>
      <c r="Q3" s="131"/>
      <c r="R3" s="131"/>
    </row>
    <row r="4" spans="1:18" s="21" customFormat="1" ht="15.6" x14ac:dyDescent="0.3">
      <c r="A4" s="257" t="s">
        <v>65</v>
      </c>
      <c r="B4" s="257"/>
      <c r="C4" s="257"/>
      <c r="D4" s="257"/>
      <c r="E4" s="257"/>
      <c r="F4" s="257"/>
      <c r="G4" s="257"/>
      <c r="H4" s="257"/>
      <c r="I4" s="257"/>
      <c r="J4" s="257"/>
      <c r="K4" s="257"/>
      <c r="L4" s="257"/>
      <c r="M4" s="257"/>
      <c r="N4" s="257"/>
      <c r="O4" s="257"/>
      <c r="P4" s="257"/>
      <c r="Q4" s="257"/>
      <c r="R4" s="257"/>
    </row>
    <row r="5" spans="1:18" ht="13.2" x14ac:dyDescent="0.25">
      <c r="A5" s="6"/>
      <c r="B5" s="6"/>
      <c r="C5" s="6"/>
      <c r="D5" s="170"/>
    </row>
    <row r="6" spans="1:18" ht="39.75" customHeight="1" x14ac:dyDescent="0.2">
      <c r="A6" s="12" t="s">
        <v>22</v>
      </c>
      <c r="B6" s="12" t="s">
        <v>23</v>
      </c>
      <c r="C6" s="12" t="s">
        <v>49</v>
      </c>
      <c r="D6" s="12"/>
      <c r="E6" s="16">
        <v>2017</v>
      </c>
      <c r="F6" s="16">
        <v>2018</v>
      </c>
      <c r="G6" s="16">
        <v>2019</v>
      </c>
      <c r="H6" s="16">
        <v>2020</v>
      </c>
      <c r="I6" s="16">
        <v>2021</v>
      </c>
      <c r="J6" s="16">
        <v>2022</v>
      </c>
      <c r="K6" s="16">
        <v>2023</v>
      </c>
      <c r="L6" s="16">
        <v>2024</v>
      </c>
      <c r="M6" s="16">
        <v>2025</v>
      </c>
      <c r="N6" s="16">
        <v>2026</v>
      </c>
      <c r="O6" s="16">
        <v>2027</v>
      </c>
      <c r="P6" s="16">
        <v>2028</v>
      </c>
      <c r="Q6" s="16">
        <v>2029</v>
      </c>
      <c r="R6" s="16">
        <v>2030</v>
      </c>
    </row>
    <row r="7" spans="1:18" x14ac:dyDescent="0.2">
      <c r="A7" s="3" t="s">
        <v>156</v>
      </c>
      <c r="B7" s="3" t="s">
        <v>157</v>
      </c>
      <c r="C7" s="3" t="s">
        <v>158</v>
      </c>
      <c r="D7" s="18" t="s">
        <v>29</v>
      </c>
      <c r="E7" s="2">
        <v>25</v>
      </c>
      <c r="F7" s="2">
        <v>25</v>
      </c>
      <c r="G7" s="2">
        <v>30</v>
      </c>
      <c r="H7" s="2">
        <v>38</v>
      </c>
      <c r="I7" s="2">
        <v>48</v>
      </c>
      <c r="J7" s="2">
        <v>60</v>
      </c>
      <c r="K7" s="2">
        <v>74</v>
      </c>
      <c r="L7" s="2">
        <v>90</v>
      </c>
      <c r="M7" s="2">
        <v>110</v>
      </c>
      <c r="N7" s="2">
        <v>132</v>
      </c>
      <c r="O7" s="2">
        <v>157</v>
      </c>
      <c r="P7" s="2">
        <v>183</v>
      </c>
      <c r="Q7" s="2">
        <v>202</v>
      </c>
      <c r="R7" s="2">
        <v>216</v>
      </c>
    </row>
    <row r="8" spans="1:18" x14ac:dyDescent="0.2">
      <c r="A8" s="3"/>
      <c r="B8" s="3"/>
      <c r="C8" s="3"/>
      <c r="D8" s="18" t="s">
        <v>28</v>
      </c>
      <c r="E8" s="2"/>
      <c r="F8" s="2"/>
      <c r="G8" s="2"/>
      <c r="H8" s="2"/>
      <c r="I8" s="2"/>
      <c r="J8" s="2"/>
      <c r="K8" s="2"/>
      <c r="L8" s="2"/>
      <c r="M8" s="2"/>
      <c r="N8" s="2"/>
      <c r="O8" s="2"/>
      <c r="P8" s="2"/>
      <c r="Q8" s="2"/>
      <c r="R8" s="2"/>
    </row>
    <row r="9" spans="1:18" x14ac:dyDescent="0.2">
      <c r="A9" s="3" t="s">
        <v>159</v>
      </c>
      <c r="B9" s="3" t="s">
        <v>157</v>
      </c>
      <c r="C9" s="3" t="s">
        <v>158</v>
      </c>
      <c r="D9" s="18" t="s">
        <v>29</v>
      </c>
      <c r="E9" s="2" t="s">
        <v>160</v>
      </c>
      <c r="F9" s="2" t="s">
        <v>160</v>
      </c>
      <c r="G9" s="2">
        <v>10</v>
      </c>
      <c r="H9" s="2">
        <v>25</v>
      </c>
      <c r="I9" s="2">
        <v>32</v>
      </c>
      <c r="J9" s="2">
        <v>42</v>
      </c>
      <c r="K9" s="2">
        <v>53</v>
      </c>
      <c r="L9" s="2">
        <v>65</v>
      </c>
      <c r="M9" s="2">
        <v>79</v>
      </c>
      <c r="N9" s="2">
        <v>94</v>
      </c>
      <c r="O9" s="2">
        <v>109</v>
      </c>
      <c r="P9" s="2">
        <v>121</v>
      </c>
      <c r="Q9" s="2">
        <v>133</v>
      </c>
      <c r="R9" s="2">
        <v>143</v>
      </c>
    </row>
    <row r="10" spans="1:18" x14ac:dyDescent="0.2">
      <c r="A10" s="3"/>
      <c r="B10" s="3"/>
      <c r="C10" s="3"/>
      <c r="D10" s="18" t="s">
        <v>28</v>
      </c>
      <c r="E10" s="2"/>
      <c r="F10" s="2"/>
      <c r="G10" s="2"/>
      <c r="H10" s="2"/>
      <c r="I10" s="2"/>
      <c r="J10" s="2"/>
      <c r="K10" s="2"/>
      <c r="L10" s="2"/>
      <c r="M10" s="2"/>
      <c r="N10" s="2"/>
      <c r="O10" s="2"/>
      <c r="P10" s="2"/>
      <c r="Q10" s="2"/>
      <c r="R10" s="2"/>
    </row>
    <row r="11" spans="1:18" x14ac:dyDescent="0.2">
      <c r="A11" s="3" t="s">
        <v>161</v>
      </c>
      <c r="B11" s="3" t="s">
        <v>157</v>
      </c>
      <c r="C11" s="3" t="s">
        <v>158</v>
      </c>
      <c r="D11" s="18" t="s">
        <v>29</v>
      </c>
      <c r="E11" s="2" t="s">
        <v>160</v>
      </c>
      <c r="F11" s="2" t="s">
        <v>160</v>
      </c>
      <c r="G11" s="2">
        <v>0.4</v>
      </c>
      <c r="H11" s="2">
        <v>0.7</v>
      </c>
      <c r="I11" s="2">
        <v>1.1000000000000001</v>
      </c>
      <c r="J11" s="2">
        <v>1.7</v>
      </c>
      <c r="K11" s="2">
        <v>2.5</v>
      </c>
      <c r="L11" s="2">
        <v>3.4</v>
      </c>
      <c r="M11" s="2">
        <v>4.4000000000000004</v>
      </c>
      <c r="N11" s="2">
        <v>5.6</v>
      </c>
      <c r="O11" s="2">
        <v>7</v>
      </c>
      <c r="P11" s="2">
        <v>8.5</v>
      </c>
      <c r="Q11" s="2">
        <v>10.1</v>
      </c>
      <c r="R11" s="2">
        <v>11.9</v>
      </c>
    </row>
    <row r="12" spans="1:18" x14ac:dyDescent="0.2">
      <c r="A12" s="3"/>
      <c r="B12" s="3"/>
      <c r="C12" s="3"/>
      <c r="D12" s="18" t="s">
        <v>28</v>
      </c>
      <c r="E12" s="2"/>
      <c r="F12" s="2"/>
      <c r="G12" s="2"/>
      <c r="H12" s="2"/>
      <c r="I12" s="2"/>
      <c r="J12" s="2"/>
      <c r="K12" s="2"/>
      <c r="L12" s="2"/>
      <c r="M12" s="2"/>
      <c r="N12" s="2"/>
      <c r="O12" s="2"/>
      <c r="P12" s="2"/>
      <c r="Q12" s="2"/>
      <c r="R12" s="2"/>
    </row>
    <row r="13" spans="1:18" x14ac:dyDescent="0.2">
      <c r="A13" s="3" t="s">
        <v>162</v>
      </c>
      <c r="B13" s="3" t="s">
        <v>163</v>
      </c>
      <c r="C13" s="3" t="s">
        <v>164</v>
      </c>
      <c r="D13" s="18" t="s">
        <v>29</v>
      </c>
      <c r="E13" s="2" t="s">
        <v>160</v>
      </c>
      <c r="F13" s="2" t="s">
        <v>160</v>
      </c>
      <c r="G13" s="2">
        <v>0.4</v>
      </c>
      <c r="H13" s="2">
        <v>0.4</v>
      </c>
      <c r="I13" s="2">
        <v>0.4</v>
      </c>
      <c r="J13" s="2">
        <v>0.4</v>
      </c>
      <c r="K13" s="2">
        <v>0.4</v>
      </c>
      <c r="L13" s="2">
        <v>0.4</v>
      </c>
      <c r="M13" s="2">
        <v>0.4</v>
      </c>
      <c r="N13" s="2">
        <v>3.3</v>
      </c>
      <c r="O13" s="2">
        <v>6.2</v>
      </c>
      <c r="P13" s="2">
        <v>8.9</v>
      </c>
      <c r="Q13" s="2">
        <v>11.5</v>
      </c>
      <c r="R13" s="2">
        <v>14</v>
      </c>
    </row>
    <row r="14" spans="1:18" x14ac:dyDescent="0.2">
      <c r="A14" s="3"/>
      <c r="B14" s="3"/>
      <c r="C14" s="3"/>
      <c r="D14" s="18" t="s">
        <v>28</v>
      </c>
      <c r="E14" s="2"/>
      <c r="F14" s="2"/>
      <c r="G14" s="2"/>
      <c r="H14" s="2"/>
      <c r="I14" s="2"/>
      <c r="J14" s="2"/>
      <c r="K14" s="2"/>
      <c r="L14" s="2"/>
      <c r="M14" s="2"/>
      <c r="N14" s="2"/>
      <c r="O14" s="2"/>
      <c r="P14" s="2"/>
      <c r="Q14" s="2"/>
      <c r="R14" s="2"/>
    </row>
    <row r="15" spans="1:18" x14ac:dyDescent="0.2">
      <c r="A15" s="3" t="s">
        <v>165</v>
      </c>
      <c r="B15" s="3" t="s">
        <v>163</v>
      </c>
      <c r="C15" s="3" t="s">
        <v>164</v>
      </c>
      <c r="D15" s="18" t="s">
        <v>29</v>
      </c>
      <c r="E15" s="2" t="s">
        <v>160</v>
      </c>
      <c r="F15" s="2" t="s">
        <v>160</v>
      </c>
      <c r="G15" s="2" t="s">
        <v>160</v>
      </c>
      <c r="H15" s="2" t="s">
        <v>160</v>
      </c>
      <c r="I15" s="2" t="s">
        <v>160</v>
      </c>
      <c r="J15" s="2">
        <v>4.2</v>
      </c>
      <c r="K15" s="2">
        <v>8.3000000000000007</v>
      </c>
      <c r="L15" s="2">
        <v>12.3</v>
      </c>
      <c r="M15" s="2">
        <v>16.5</v>
      </c>
      <c r="N15" s="2">
        <v>24</v>
      </c>
      <c r="O15" s="2">
        <v>32.299999999999997</v>
      </c>
      <c r="P15" s="2">
        <v>39.700000000000003</v>
      </c>
      <c r="Q15" s="2">
        <v>47.3</v>
      </c>
      <c r="R15" s="2">
        <v>55</v>
      </c>
    </row>
    <row r="16" spans="1:18" x14ac:dyDescent="0.2">
      <c r="A16" s="3"/>
      <c r="B16" s="3"/>
      <c r="C16" s="3"/>
      <c r="D16" s="18" t="s">
        <v>28</v>
      </c>
      <c r="E16" s="2"/>
      <c r="F16" s="2"/>
      <c r="G16" s="2"/>
      <c r="H16" s="2"/>
      <c r="I16" s="2"/>
      <c r="J16" s="2"/>
      <c r="K16" s="2"/>
      <c r="L16" s="2"/>
      <c r="M16" s="2"/>
      <c r="N16" s="2"/>
      <c r="O16" s="2"/>
      <c r="P16" s="2"/>
      <c r="Q16" s="2"/>
      <c r="R16" s="2"/>
    </row>
    <row r="17" spans="1:18" x14ac:dyDescent="0.2">
      <c r="A17" s="3" t="s">
        <v>166</v>
      </c>
      <c r="B17" s="3" t="s">
        <v>157</v>
      </c>
      <c r="C17" s="3" t="s">
        <v>158</v>
      </c>
      <c r="D17" s="18" t="s">
        <v>29</v>
      </c>
      <c r="E17" s="2" t="s">
        <v>160</v>
      </c>
      <c r="F17" s="2" t="s">
        <v>160</v>
      </c>
      <c r="G17" s="2" t="s">
        <v>160</v>
      </c>
      <c r="H17" s="2" t="s">
        <v>160</v>
      </c>
      <c r="I17" s="2" t="s">
        <v>160</v>
      </c>
      <c r="J17" s="2" t="s">
        <v>160</v>
      </c>
      <c r="K17" s="2" t="s">
        <v>160</v>
      </c>
      <c r="L17" s="2" t="s">
        <v>160</v>
      </c>
      <c r="M17" s="2" t="s">
        <v>160</v>
      </c>
      <c r="N17" s="2" t="s">
        <v>160</v>
      </c>
      <c r="O17" s="2" t="s">
        <v>160</v>
      </c>
      <c r="P17" s="2" t="s">
        <v>160</v>
      </c>
      <c r="Q17" s="2" t="s">
        <v>160</v>
      </c>
      <c r="R17" s="2" t="s">
        <v>160</v>
      </c>
    </row>
    <row r="18" spans="1:18" x14ac:dyDescent="0.2">
      <c r="A18" s="3"/>
      <c r="B18" s="3"/>
      <c r="C18" s="3"/>
      <c r="D18" s="18" t="s">
        <v>28</v>
      </c>
      <c r="E18" s="2"/>
      <c r="F18" s="2"/>
      <c r="G18" s="2"/>
      <c r="H18" s="2"/>
      <c r="I18" s="2"/>
      <c r="J18" s="2"/>
      <c r="K18" s="2"/>
      <c r="L18" s="2"/>
      <c r="M18" s="2"/>
      <c r="N18" s="2"/>
      <c r="O18" s="2"/>
      <c r="P18" s="2"/>
      <c r="Q18" s="2"/>
      <c r="R18" s="2"/>
    </row>
    <row r="19" spans="1:18" x14ac:dyDescent="0.2">
      <c r="A19" s="3"/>
      <c r="B19" s="3"/>
      <c r="C19" s="3"/>
      <c r="D19" s="18" t="s">
        <v>29</v>
      </c>
      <c r="E19" s="2"/>
      <c r="F19" s="2"/>
      <c r="G19" s="2"/>
      <c r="H19" s="2"/>
      <c r="I19" s="2"/>
      <c r="J19" s="2"/>
      <c r="K19" s="2"/>
      <c r="L19" s="2"/>
      <c r="M19" s="2"/>
      <c r="N19" s="2"/>
      <c r="O19" s="2"/>
      <c r="P19" s="2"/>
      <c r="Q19" s="2"/>
      <c r="R19" s="2"/>
    </row>
    <row r="20" spans="1:18" x14ac:dyDescent="0.2">
      <c r="A20" s="3"/>
      <c r="B20" s="3"/>
      <c r="C20" s="3"/>
      <c r="D20" s="18" t="s">
        <v>28</v>
      </c>
      <c r="E20" s="2"/>
      <c r="F20" s="2"/>
      <c r="G20" s="2"/>
      <c r="H20" s="2"/>
      <c r="I20" s="2"/>
      <c r="J20" s="2"/>
      <c r="K20" s="2"/>
      <c r="L20" s="2"/>
      <c r="M20" s="2"/>
      <c r="N20" s="2"/>
      <c r="O20" s="2"/>
      <c r="P20" s="2"/>
      <c r="Q20" s="2"/>
      <c r="R20" s="2"/>
    </row>
    <row r="21" spans="1:18" x14ac:dyDescent="0.2">
      <c r="A21" s="3"/>
      <c r="B21" s="3"/>
      <c r="C21" s="3"/>
      <c r="D21" s="18" t="s">
        <v>29</v>
      </c>
      <c r="E21" s="2"/>
      <c r="F21" s="2"/>
      <c r="G21" s="2"/>
      <c r="H21" s="2"/>
      <c r="I21" s="2"/>
      <c r="J21" s="2"/>
      <c r="K21" s="2"/>
      <c r="L21" s="2"/>
      <c r="M21" s="2"/>
      <c r="N21" s="2"/>
      <c r="O21" s="2"/>
      <c r="P21" s="2"/>
      <c r="Q21" s="2"/>
      <c r="R21" s="2"/>
    </row>
    <row r="22" spans="1:18" x14ac:dyDescent="0.2">
      <c r="A22" s="3"/>
      <c r="B22" s="3"/>
      <c r="C22" s="3"/>
      <c r="D22" s="18" t="s">
        <v>28</v>
      </c>
      <c r="E22" s="2"/>
      <c r="F22" s="2"/>
      <c r="G22" s="2"/>
      <c r="H22" s="2"/>
      <c r="I22" s="2"/>
      <c r="J22" s="2"/>
      <c r="K22" s="2"/>
      <c r="L22" s="2"/>
      <c r="M22" s="2"/>
      <c r="N22" s="2"/>
      <c r="O22" s="2"/>
      <c r="P22" s="2"/>
      <c r="Q22" s="2"/>
      <c r="R22" s="2"/>
    </row>
    <row r="23" spans="1:18" x14ac:dyDescent="0.2">
      <c r="A23" s="3"/>
      <c r="B23" s="3"/>
      <c r="C23" s="3"/>
      <c r="D23" s="18" t="s">
        <v>29</v>
      </c>
      <c r="E23" s="2"/>
      <c r="F23" s="2"/>
      <c r="G23" s="2"/>
      <c r="H23" s="2"/>
      <c r="I23" s="2"/>
      <c r="J23" s="2"/>
      <c r="K23" s="2"/>
      <c r="L23" s="2"/>
      <c r="M23" s="2"/>
      <c r="N23" s="2"/>
      <c r="O23" s="2"/>
      <c r="P23" s="2"/>
      <c r="Q23" s="2"/>
      <c r="R23" s="2"/>
    </row>
    <row r="24" spans="1:18" x14ac:dyDescent="0.2">
      <c r="A24" s="3"/>
      <c r="B24" s="3"/>
      <c r="C24" s="3"/>
      <c r="D24" s="18" t="s">
        <v>28</v>
      </c>
      <c r="E24" s="2"/>
      <c r="F24" s="2"/>
      <c r="G24" s="2"/>
      <c r="H24" s="2"/>
      <c r="I24" s="2"/>
      <c r="J24" s="2"/>
      <c r="K24" s="2"/>
      <c r="L24" s="2"/>
      <c r="M24" s="2"/>
      <c r="N24" s="2"/>
      <c r="O24" s="2"/>
      <c r="P24" s="2"/>
      <c r="Q24" s="2"/>
      <c r="R24" s="2"/>
    </row>
    <row r="25" spans="1:18" x14ac:dyDescent="0.2">
      <c r="A25" s="3"/>
      <c r="B25" s="3"/>
      <c r="C25" s="3"/>
      <c r="D25" s="18" t="s">
        <v>29</v>
      </c>
      <c r="E25" s="2"/>
      <c r="F25" s="2"/>
      <c r="G25" s="2"/>
      <c r="H25" s="2"/>
      <c r="I25" s="2"/>
      <c r="J25" s="2"/>
      <c r="K25" s="2"/>
      <c r="L25" s="2"/>
      <c r="M25" s="2"/>
      <c r="N25" s="2"/>
      <c r="O25" s="2"/>
      <c r="P25" s="2"/>
      <c r="Q25" s="2"/>
      <c r="R25" s="2"/>
    </row>
    <row r="26" spans="1:18" x14ac:dyDescent="0.2">
      <c r="A26" s="3"/>
      <c r="B26" s="3"/>
      <c r="C26" s="3"/>
      <c r="D26" s="18" t="s">
        <v>28</v>
      </c>
      <c r="E26" s="2"/>
      <c r="F26" s="2"/>
      <c r="G26" s="2"/>
      <c r="H26" s="2"/>
      <c r="I26" s="2"/>
      <c r="J26" s="2"/>
      <c r="K26" s="2"/>
      <c r="L26" s="2"/>
      <c r="M26" s="2"/>
      <c r="N26" s="2"/>
      <c r="O26" s="2"/>
      <c r="P26" s="2"/>
      <c r="Q26" s="2"/>
      <c r="R26" s="2"/>
    </row>
  </sheetData>
  <mergeCells count="3">
    <mergeCell ref="A1:R1"/>
    <mergeCell ref="A2:R2"/>
    <mergeCell ref="A4:R4"/>
  </mergeCells>
  <printOptions horizontalCentered="1" gridLinesSet="0"/>
  <pageMargins left="0.25" right="0.25" top="0.5" bottom="0.5" header="0.5" footer="0.5"/>
  <pageSetup orientation="landscape"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R1"/>
  <sheetViews>
    <sheetView workbookViewId="0">
      <selection activeCell="T51" sqref="T51"/>
    </sheetView>
  </sheetViews>
  <sheetFormatPr defaultRowHeight="10.199999999999999" x14ac:dyDescent="0.2"/>
  <sheetData>
    <row r="1" spans="1:18" ht="15.6" x14ac:dyDescent="0.3">
      <c r="A1" s="211" t="s">
        <v>94</v>
      </c>
      <c r="B1" s="211"/>
      <c r="C1" s="211"/>
      <c r="D1" s="211"/>
      <c r="E1" s="211"/>
      <c r="F1" s="211"/>
      <c r="G1" s="211"/>
      <c r="H1" s="211"/>
      <c r="I1" s="211"/>
      <c r="J1" s="211"/>
      <c r="K1" s="211"/>
      <c r="L1" s="211"/>
      <c r="M1" s="211"/>
      <c r="N1" s="211"/>
      <c r="O1" s="211"/>
      <c r="P1" s="211"/>
      <c r="Q1" s="211"/>
      <c r="R1" s="211"/>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R1"/>
  <sheetViews>
    <sheetView workbookViewId="0">
      <selection activeCell="U49" sqref="U49"/>
    </sheetView>
  </sheetViews>
  <sheetFormatPr defaultRowHeight="10.199999999999999" x14ac:dyDescent="0.2"/>
  <sheetData>
    <row r="1" spans="1:18" ht="15.6" x14ac:dyDescent="0.3">
      <c r="A1" s="211" t="s">
        <v>95</v>
      </c>
      <c r="B1" s="211"/>
      <c r="C1" s="211"/>
      <c r="D1" s="211"/>
      <c r="E1" s="211"/>
      <c r="F1" s="211"/>
      <c r="G1" s="211"/>
      <c r="H1" s="211"/>
      <c r="I1" s="211"/>
      <c r="J1" s="211"/>
      <c r="K1" s="211"/>
      <c r="L1" s="211"/>
      <c r="M1" s="211"/>
      <c r="N1" s="211"/>
      <c r="O1" s="211"/>
      <c r="P1" s="211"/>
      <c r="Q1" s="211"/>
      <c r="R1" s="211"/>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D26"/>
  <sheetViews>
    <sheetView zoomScaleNormal="100" workbookViewId="0">
      <selection activeCell="B57" sqref="B57"/>
    </sheetView>
  </sheetViews>
  <sheetFormatPr defaultColWidth="8.7109375" defaultRowHeight="10.199999999999999" x14ac:dyDescent="0.2"/>
  <cols>
    <col min="1" max="1" width="63.85546875" style="42" customWidth="1"/>
    <col min="2" max="2" width="138.28515625" style="42" customWidth="1"/>
    <col min="3" max="3" width="8.42578125" style="42" customWidth="1"/>
    <col min="4" max="4" width="14.28515625" style="42" customWidth="1"/>
    <col min="5" max="5" width="29.7109375" style="42" customWidth="1"/>
    <col min="6" max="6" width="29.42578125" style="42" customWidth="1"/>
    <col min="7" max="7" width="31.42578125" style="42" customWidth="1"/>
    <col min="8" max="16384" width="8.7109375" style="42"/>
  </cols>
  <sheetData>
    <row r="1" spans="1:4" ht="17.399999999999999" x14ac:dyDescent="0.3">
      <c r="A1" s="96" t="s">
        <v>6</v>
      </c>
      <c r="B1" s="99"/>
      <c r="C1" s="47"/>
      <c r="D1" s="45"/>
    </row>
    <row r="2" spans="1:4" ht="17.25" customHeight="1" x14ac:dyDescent="0.25">
      <c r="A2" s="48" t="s">
        <v>88</v>
      </c>
      <c r="B2" s="46" t="s">
        <v>129</v>
      </c>
      <c r="C2" s="45"/>
      <c r="D2" s="45"/>
    </row>
    <row r="3" spans="1:4" ht="13.2" x14ac:dyDescent="0.25">
      <c r="A3" s="49" t="s">
        <v>38</v>
      </c>
      <c r="B3" s="125">
        <v>43570</v>
      </c>
      <c r="C3" s="45"/>
      <c r="D3" s="45"/>
    </row>
    <row r="4" spans="1:4" ht="15" customHeight="1" x14ac:dyDescent="0.25">
      <c r="A4" s="49" t="s">
        <v>40</v>
      </c>
      <c r="B4" s="125" t="s">
        <v>130</v>
      </c>
      <c r="C4" s="45"/>
      <c r="D4" s="45"/>
    </row>
    <row r="5" spans="1:4" ht="13.2" x14ac:dyDescent="0.25">
      <c r="A5" s="50"/>
      <c r="B5" s="125" t="s">
        <v>131</v>
      </c>
      <c r="C5" s="45"/>
      <c r="D5" s="45"/>
    </row>
    <row r="6" spans="1:4" ht="13.2" x14ac:dyDescent="0.25">
      <c r="A6" s="50"/>
      <c r="B6" s="125" t="s">
        <v>132</v>
      </c>
      <c r="C6" s="45"/>
      <c r="D6" s="45"/>
    </row>
    <row r="7" spans="1:4" ht="13.8" thickBot="1" x14ac:dyDescent="0.3">
      <c r="A7" s="51"/>
      <c r="B7" s="126" t="s">
        <v>133</v>
      </c>
      <c r="C7" s="52"/>
      <c r="D7" s="45"/>
    </row>
    <row r="8" spans="1:4" ht="15" customHeight="1" x14ac:dyDescent="0.25">
      <c r="A8" s="43"/>
      <c r="B8" s="44"/>
    </row>
    <row r="9" spans="1:4" x14ac:dyDescent="0.2">
      <c r="A9" s="45"/>
      <c r="B9" s="45"/>
      <c r="C9" s="132" t="s">
        <v>55</v>
      </c>
    </row>
    <row r="10" spans="1:4" x14ac:dyDescent="0.2">
      <c r="A10" s="133" t="s">
        <v>93</v>
      </c>
      <c r="B10" s="134" t="str">
        <f>'[9]Form 1.1b'!B5:K5</f>
        <v>RETAIL SALES OF ELECTRICITY BY CLASS OR SECTOR (GWh) Bundled</v>
      </c>
      <c r="C10" s="135" t="s">
        <v>56</v>
      </c>
    </row>
    <row r="11" spans="1:4" x14ac:dyDescent="0.2">
      <c r="A11" s="134" t="s">
        <v>0</v>
      </c>
      <c r="B11" s="134" t="str">
        <f>'[9]Form 1.2'!B5:K5</f>
        <v>TOTAL ENERGY TO SERVE LOAD (GWh)</v>
      </c>
      <c r="C11" s="135" t="s">
        <v>56</v>
      </c>
    </row>
    <row r="12" spans="1:4" x14ac:dyDescent="0.2">
      <c r="A12" s="134" t="s">
        <v>1</v>
      </c>
      <c r="B12" s="134" t="str">
        <f>+'[9]Form 1.3'!B5</f>
        <v>LSE COINCIDENT PEAK DEMAND BY SECTOR (Bundled Customers)</v>
      </c>
      <c r="C12" s="135" t="s">
        <v>56</v>
      </c>
    </row>
    <row r="13" spans="1:4" x14ac:dyDescent="0.2">
      <c r="A13" s="134" t="s">
        <v>2</v>
      </c>
      <c r="B13" s="134" t="str">
        <f>+'[9]Form 1.5'!B$4</f>
        <v>PEAK DEMAND WEATHER SCENARIOS</v>
      </c>
      <c r="C13" s="135" t="s">
        <v>56</v>
      </c>
    </row>
    <row r="14" spans="1:4" x14ac:dyDescent="0.2">
      <c r="A14" s="133" t="s">
        <v>142</v>
      </c>
      <c r="B14" s="134" t="str">
        <f>'[9]Form 1.6a'!$A$4</f>
        <v>RECORDED LSE HOURLY  LOADS FOR 2017, 2018 and Forecast Loads for 2019</v>
      </c>
      <c r="C14" s="135" t="s">
        <v>56</v>
      </c>
    </row>
    <row r="15" spans="1:4" x14ac:dyDescent="0.2">
      <c r="A15" s="133" t="s">
        <v>119</v>
      </c>
      <c r="B15" s="136" t="str">
        <f>'[9]Form 1.7a'!B5:AL5</f>
        <v xml:space="preserve">LOCAL PRIVATE SUPPLY BY SECTOR - PHOTOVOLTAIC &amp; CHP INCLUDING FUEL CELLS </v>
      </c>
      <c r="C15" s="135" t="s">
        <v>56</v>
      </c>
    </row>
    <row r="16" spans="1:4" x14ac:dyDescent="0.2">
      <c r="A16" s="133" t="s">
        <v>120</v>
      </c>
      <c r="B16" s="134" t="str">
        <f>'[9]Form 1.7b'!B4:AA4</f>
        <v xml:space="preserve">LOCAL PRIVATE SUPPLY BY SECTOR - STANDALONE BATTERY ENERGY STORAGE AND BATTERY ENERGY STORAGE PAIRED WITH PHOTOVOLTAIC SYSTEM </v>
      </c>
      <c r="C16" s="135" t="s">
        <v>56</v>
      </c>
    </row>
    <row r="17" spans="1:3" x14ac:dyDescent="0.2">
      <c r="A17" s="133" t="s">
        <v>121</v>
      </c>
      <c r="B17" s="134" t="str">
        <f>'[9]Form 1.7c'!B5:L5</f>
        <v xml:space="preserve">LOCAL PRIVATE SUPPLY BY SECTOR - STANDALONE BATTERY ENERGY STORAGE AND BATTERY ENERGY STORAGE PAIRED WITH PHOTOVOLTAIC SYSTEM </v>
      </c>
      <c r="C17" s="135" t="s">
        <v>56</v>
      </c>
    </row>
    <row r="18" spans="1:3" x14ac:dyDescent="0.2">
      <c r="A18" s="133" t="s">
        <v>66</v>
      </c>
      <c r="B18" s="133" t="s">
        <v>67</v>
      </c>
      <c r="C18" s="135" t="s">
        <v>56</v>
      </c>
    </row>
    <row r="19" spans="1:3" x14ac:dyDescent="0.2">
      <c r="A19" s="133" t="s">
        <v>58</v>
      </c>
      <c r="B19" s="134" t="str">
        <f>+'[9]Form 2.1'!B$4</f>
        <v>PLANNING AREA ECONOMIC AND DEMOGRAPHIC ASSUMPTIONS</v>
      </c>
      <c r="C19" s="135" t="s">
        <v>56</v>
      </c>
    </row>
    <row r="20" spans="1:3" x14ac:dyDescent="0.2">
      <c r="A20" s="133" t="s">
        <v>3</v>
      </c>
      <c r="B20" s="134" t="str">
        <f>+'[9]Form 2.2'!B5</f>
        <v>ELECTRICITY RATE FORECAST</v>
      </c>
      <c r="C20" s="135" t="s">
        <v>56</v>
      </c>
    </row>
    <row r="21" spans="1:3" x14ac:dyDescent="0.2">
      <c r="A21" s="133" t="s">
        <v>4</v>
      </c>
      <c r="B21" s="134" t="str">
        <f>+'[9]Form 2.3'!B$4</f>
        <v>CUSTOMER COUNT &amp; OTHER FORECASTING INPUTS</v>
      </c>
      <c r="C21" s="135" t="s">
        <v>56</v>
      </c>
    </row>
    <row r="22" spans="1:3" x14ac:dyDescent="0.2">
      <c r="A22" s="134" t="s">
        <v>5</v>
      </c>
      <c r="B22" s="134" t="str">
        <f>+'[9] Form 3.4'!A$4</f>
        <v>DEMAND RESPONSE - CUMULATIVE INCREMENTAL IMPACTS</v>
      </c>
      <c r="C22" s="135" t="s">
        <v>56</v>
      </c>
    </row>
    <row r="23" spans="1:3" x14ac:dyDescent="0.2">
      <c r="A23" s="134" t="s">
        <v>96</v>
      </c>
      <c r="B23" s="134" t="s">
        <v>98</v>
      </c>
      <c r="C23" s="135" t="s">
        <v>56</v>
      </c>
    </row>
    <row r="24" spans="1:3" x14ac:dyDescent="0.2">
      <c r="A24" s="134" t="s">
        <v>97</v>
      </c>
      <c r="B24" s="134" t="s">
        <v>99</v>
      </c>
      <c r="C24" s="135" t="s">
        <v>56</v>
      </c>
    </row>
    <row r="25" spans="1:3" x14ac:dyDescent="0.2">
      <c r="A25" s="133" t="s">
        <v>87</v>
      </c>
      <c r="B25" s="133" t="s">
        <v>53</v>
      </c>
      <c r="C25" s="135" t="s">
        <v>56</v>
      </c>
    </row>
    <row r="26" spans="1:3" x14ac:dyDescent="0.2">
      <c r="A26" s="133" t="s">
        <v>52</v>
      </c>
      <c r="B26" s="133" t="s">
        <v>54</v>
      </c>
      <c r="C26" s="135" t="s">
        <v>56</v>
      </c>
    </row>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hyperlinks>
    <hyperlink ref="B7" r:id="rId5"/>
  </hyperlinks>
  <printOptions horizontalCentered="1"/>
  <pageMargins left="0.25" right="0.25" top="1" bottom="1" header="0.5" footer="0.5"/>
  <pageSetup scale="80"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M38"/>
  <sheetViews>
    <sheetView showGridLines="0" zoomScaleNormal="100" workbookViewId="0">
      <pane xSplit="2" ySplit="9" topLeftCell="C10" activePane="bottomRight" state="frozen"/>
      <selection pane="topRight" activeCell="C1" sqref="C1"/>
      <selection pane="bottomLeft" activeCell="A10" sqref="A10"/>
      <selection pane="bottomRight" activeCell="K44" sqref="K44:K46"/>
    </sheetView>
  </sheetViews>
  <sheetFormatPr defaultColWidth="8.7109375" defaultRowHeight="10.199999999999999" x14ac:dyDescent="0.2"/>
  <cols>
    <col min="1" max="1" width="1.7109375" style="59" customWidth="1"/>
    <col min="2" max="2" width="11" style="59" customWidth="1"/>
    <col min="3" max="3" width="13.140625" style="59" customWidth="1"/>
    <col min="4" max="4" width="13.7109375" style="59" customWidth="1"/>
    <col min="5" max="5" width="13.140625" style="59" customWidth="1"/>
    <col min="6" max="7" width="15.140625" style="59" customWidth="1"/>
    <col min="8" max="8" width="13.7109375" style="59" customWidth="1"/>
    <col min="9" max="10" width="13.140625" style="59" customWidth="1"/>
    <col min="11" max="11" width="13.7109375" style="59" customWidth="1"/>
    <col min="12" max="12" width="5.140625" style="59" customWidth="1"/>
    <col min="13" max="13" width="8.7109375" style="59" customWidth="1"/>
    <col min="14" max="16384" width="8.7109375" style="59"/>
  </cols>
  <sheetData>
    <row r="1" spans="2:13" s="55" customFormat="1" ht="15.6" x14ac:dyDescent="0.3">
      <c r="B1" s="201" t="s">
        <v>92</v>
      </c>
      <c r="C1" s="201"/>
      <c r="D1" s="201"/>
      <c r="E1" s="201"/>
      <c r="F1" s="201"/>
      <c r="G1" s="201"/>
      <c r="H1" s="201"/>
      <c r="I1" s="201"/>
      <c r="J1" s="201"/>
      <c r="K1" s="201"/>
      <c r="L1" s="201"/>
      <c r="M1" s="201"/>
    </row>
    <row r="2" spans="2:13" s="57" customFormat="1" ht="13.2" x14ac:dyDescent="0.25">
      <c r="B2" s="202" t="str">
        <f>+'FormsList&amp;FilerInfo'!B2</f>
        <v>Los Angeles Department of Water and Power</v>
      </c>
      <c r="C2" s="203"/>
      <c r="D2" s="203"/>
      <c r="E2" s="203"/>
      <c r="F2" s="203"/>
      <c r="G2" s="203"/>
      <c r="H2" s="203"/>
      <c r="I2" s="203"/>
      <c r="J2" s="203"/>
      <c r="K2" s="203"/>
      <c r="L2" s="203"/>
      <c r="M2" s="203"/>
    </row>
    <row r="3" spans="2:13" s="57" customFormat="1" ht="13.2" x14ac:dyDescent="0.25">
      <c r="B3" s="203"/>
      <c r="C3" s="203"/>
      <c r="D3" s="203"/>
      <c r="E3" s="203"/>
      <c r="F3" s="203"/>
      <c r="G3" s="203"/>
      <c r="H3" s="203"/>
      <c r="I3" s="203"/>
      <c r="J3" s="203"/>
      <c r="K3" s="203"/>
    </row>
    <row r="4" spans="2:13" s="57" customFormat="1" ht="13.2" x14ac:dyDescent="0.25">
      <c r="B4" s="203"/>
      <c r="C4" s="203"/>
      <c r="D4" s="203"/>
      <c r="E4" s="203"/>
      <c r="F4" s="203"/>
      <c r="G4" s="203"/>
      <c r="H4" s="203"/>
      <c r="I4" s="203"/>
      <c r="J4" s="203"/>
      <c r="K4" s="203"/>
    </row>
    <row r="5" spans="2:13" s="55" customFormat="1" ht="30.75" customHeight="1" x14ac:dyDescent="0.25">
      <c r="B5" s="204" t="s">
        <v>81</v>
      </c>
      <c r="C5" s="204"/>
      <c r="D5" s="204"/>
      <c r="E5" s="204"/>
      <c r="F5" s="204"/>
      <c r="G5" s="204"/>
      <c r="H5" s="204"/>
      <c r="I5" s="204"/>
      <c r="J5" s="204"/>
      <c r="K5" s="204"/>
    </row>
    <row r="6" spans="2:13" ht="13.2" x14ac:dyDescent="0.25">
      <c r="B6" s="58"/>
      <c r="C6" s="58"/>
      <c r="D6" s="58"/>
      <c r="E6" s="58"/>
      <c r="F6" s="58"/>
      <c r="G6" s="58"/>
      <c r="H6" s="58"/>
      <c r="I6" s="58"/>
      <c r="J6" s="58"/>
      <c r="K6" s="58"/>
    </row>
    <row r="7" spans="2:13" ht="13.2" x14ac:dyDescent="0.25">
      <c r="C7" s="57" t="s">
        <v>44</v>
      </c>
      <c r="D7" s="57"/>
      <c r="E7" s="57"/>
      <c r="F7" s="57"/>
      <c r="G7" s="57"/>
      <c r="H7" s="57"/>
      <c r="I7" s="57"/>
      <c r="J7" s="57"/>
      <c r="K7" s="57"/>
    </row>
    <row r="8" spans="2:13" ht="48" customHeight="1" x14ac:dyDescent="0.2">
      <c r="B8" s="60" t="s">
        <v>7</v>
      </c>
      <c r="C8" s="61" t="s">
        <v>11</v>
      </c>
      <c r="D8" s="61" t="s">
        <v>12</v>
      </c>
      <c r="E8" s="61" t="s">
        <v>10</v>
      </c>
      <c r="F8" s="62" t="s">
        <v>15</v>
      </c>
      <c r="G8" s="62" t="s">
        <v>134</v>
      </c>
      <c r="H8" s="63" t="s">
        <v>51</v>
      </c>
      <c r="I8" s="64" t="s">
        <v>8</v>
      </c>
    </row>
    <row r="9" spans="2:13" x14ac:dyDescent="0.2">
      <c r="I9" s="93"/>
      <c r="J9" s="68"/>
      <c r="K9" s="68"/>
    </row>
    <row r="10" spans="2:13" x14ac:dyDescent="0.2">
      <c r="B10" s="65">
        <v>2002</v>
      </c>
      <c r="C10" s="83"/>
      <c r="D10" s="83"/>
      <c r="E10" s="83"/>
      <c r="F10" s="83"/>
      <c r="G10" s="83"/>
      <c r="H10" s="83"/>
      <c r="I10" s="83"/>
      <c r="J10" s="92"/>
      <c r="K10" s="92"/>
    </row>
    <row r="11" spans="2:13" ht="11.25" customHeight="1" x14ac:dyDescent="0.2">
      <c r="B11" s="65">
        <v>2003</v>
      </c>
      <c r="C11" s="83"/>
      <c r="D11" s="83"/>
      <c r="E11" s="83"/>
      <c r="F11" s="83"/>
      <c r="G11" s="83"/>
      <c r="H11" s="83"/>
      <c r="I11" s="83"/>
      <c r="J11" s="92"/>
      <c r="K11" s="92"/>
    </row>
    <row r="12" spans="2:13" x14ac:dyDescent="0.2">
      <c r="B12" s="65">
        <v>2004</v>
      </c>
      <c r="C12" s="83"/>
      <c r="D12" s="83"/>
      <c r="E12" s="83"/>
      <c r="F12" s="83"/>
      <c r="G12" s="83"/>
      <c r="H12" s="83"/>
      <c r="I12" s="83"/>
      <c r="J12" s="92"/>
      <c r="K12" s="92"/>
    </row>
    <row r="13" spans="2:13" x14ac:dyDescent="0.2">
      <c r="B13" s="65">
        <v>2005</v>
      </c>
      <c r="C13" s="83"/>
      <c r="D13" s="83"/>
      <c r="E13" s="83"/>
      <c r="F13" s="83"/>
      <c r="G13" s="83"/>
      <c r="H13" s="83"/>
      <c r="I13" s="83"/>
      <c r="J13" s="92"/>
      <c r="K13" s="92"/>
    </row>
    <row r="14" spans="2:13" x14ac:dyDescent="0.2">
      <c r="B14" s="65">
        <v>2006</v>
      </c>
      <c r="C14" s="83"/>
      <c r="D14" s="83"/>
      <c r="E14" s="83"/>
      <c r="F14" s="83"/>
      <c r="G14" s="83"/>
      <c r="H14" s="83"/>
      <c r="I14" s="83"/>
      <c r="J14" s="92"/>
      <c r="K14" s="92"/>
    </row>
    <row r="15" spans="2:13" x14ac:dyDescent="0.2">
      <c r="B15" s="65">
        <v>2007</v>
      </c>
      <c r="C15" s="83"/>
      <c r="D15" s="83"/>
      <c r="E15" s="83"/>
      <c r="F15" s="83"/>
      <c r="G15" s="83"/>
      <c r="H15" s="83"/>
      <c r="I15" s="83"/>
      <c r="J15" s="92"/>
      <c r="K15" s="92"/>
    </row>
    <row r="16" spans="2:13" x14ac:dyDescent="0.2">
      <c r="B16" s="65">
        <v>2008</v>
      </c>
      <c r="C16" s="83"/>
      <c r="D16" s="83"/>
      <c r="E16" s="83"/>
      <c r="F16" s="83"/>
      <c r="G16" s="83"/>
      <c r="H16" s="83"/>
      <c r="I16" s="83"/>
      <c r="J16" s="92"/>
      <c r="K16" s="92"/>
    </row>
    <row r="17" spans="2:11" x14ac:dyDescent="0.2">
      <c r="B17" s="65">
        <v>2009</v>
      </c>
      <c r="C17" s="83"/>
      <c r="D17" s="83"/>
      <c r="E17" s="83"/>
      <c r="F17" s="83"/>
      <c r="G17" s="83"/>
      <c r="H17" s="83"/>
      <c r="I17" s="83"/>
      <c r="J17" s="92"/>
      <c r="K17" s="92"/>
    </row>
    <row r="18" spans="2:11" ht="11.25" customHeight="1" x14ac:dyDescent="0.2">
      <c r="B18" s="65">
        <v>2010</v>
      </c>
      <c r="C18" s="83"/>
      <c r="D18" s="83"/>
      <c r="E18" s="83"/>
      <c r="F18" s="83"/>
      <c r="G18" s="83"/>
      <c r="H18" s="83"/>
      <c r="I18" s="83"/>
      <c r="J18" s="92"/>
      <c r="K18" s="92"/>
    </row>
    <row r="19" spans="2:11" x14ac:dyDescent="0.2">
      <c r="B19" s="65">
        <v>2011</v>
      </c>
      <c r="C19" s="83"/>
      <c r="D19" s="83"/>
      <c r="E19" s="83"/>
      <c r="F19" s="83"/>
      <c r="G19" s="83"/>
      <c r="H19" s="83"/>
      <c r="I19" s="83"/>
      <c r="J19" s="92"/>
      <c r="K19" s="92"/>
    </row>
    <row r="20" spans="2:11" x14ac:dyDescent="0.2">
      <c r="B20" s="65">
        <v>2012</v>
      </c>
      <c r="C20" s="83"/>
      <c r="D20" s="83"/>
      <c r="E20" s="83"/>
      <c r="F20" s="83"/>
      <c r="G20" s="83"/>
      <c r="H20" s="83"/>
      <c r="I20" s="83"/>
      <c r="J20" s="92"/>
      <c r="K20" s="92"/>
    </row>
    <row r="21" spans="2:11" x14ac:dyDescent="0.2">
      <c r="B21" s="65">
        <v>2013</v>
      </c>
      <c r="C21" s="83"/>
      <c r="D21" s="83"/>
      <c r="E21" s="83"/>
      <c r="F21" s="83"/>
      <c r="G21" s="83"/>
      <c r="H21" s="83"/>
      <c r="I21" s="83"/>
      <c r="J21" s="92"/>
      <c r="K21" s="92"/>
    </row>
    <row r="22" spans="2:11" x14ac:dyDescent="0.2">
      <c r="B22" s="65">
        <v>2014</v>
      </c>
      <c r="C22" s="83"/>
      <c r="D22" s="83"/>
      <c r="E22" s="83"/>
      <c r="F22" s="83"/>
      <c r="G22" s="83"/>
      <c r="H22" s="83"/>
      <c r="I22" s="83"/>
      <c r="J22" s="92"/>
      <c r="K22" s="92"/>
    </row>
    <row r="23" spans="2:11" x14ac:dyDescent="0.2">
      <c r="B23" s="65">
        <v>2015</v>
      </c>
      <c r="C23" s="83"/>
      <c r="D23" s="83"/>
      <c r="E23" s="83"/>
      <c r="F23" s="83"/>
      <c r="G23" s="83"/>
      <c r="H23" s="83"/>
      <c r="I23" s="83"/>
      <c r="J23" s="92"/>
      <c r="K23" s="92"/>
    </row>
    <row r="24" spans="2:11" x14ac:dyDescent="0.2">
      <c r="B24" s="65">
        <v>2016</v>
      </c>
      <c r="C24" s="83"/>
      <c r="D24" s="83"/>
      <c r="E24" s="83"/>
      <c r="F24" s="83"/>
      <c r="G24" s="83"/>
      <c r="H24" s="83"/>
      <c r="I24" s="83"/>
      <c r="J24" s="92"/>
      <c r="K24" s="92"/>
    </row>
    <row r="25" spans="2:11" x14ac:dyDescent="0.2">
      <c r="B25" s="65">
        <v>2017</v>
      </c>
      <c r="C25" s="67">
        <v>8213.404278</v>
      </c>
      <c r="D25" s="67">
        <v>12601.843641000001</v>
      </c>
      <c r="E25" s="67">
        <v>1612.9484860000002</v>
      </c>
      <c r="F25" s="67">
        <v>134</v>
      </c>
      <c r="G25" s="67">
        <v>117</v>
      </c>
      <c r="H25" s="67"/>
      <c r="I25" s="67">
        <f>SUM(C25:H25)</f>
        <v>22679.196405000002</v>
      </c>
      <c r="J25" s="92"/>
      <c r="K25" s="92"/>
    </row>
    <row r="26" spans="2:11" x14ac:dyDescent="0.2">
      <c r="B26" s="65">
        <v>2018</v>
      </c>
      <c r="C26" s="67">
        <v>8082</v>
      </c>
      <c r="D26" s="67">
        <v>12428</v>
      </c>
      <c r="E26" s="67">
        <v>1314</v>
      </c>
      <c r="F26" s="67">
        <v>134</v>
      </c>
      <c r="G26" s="67">
        <v>120</v>
      </c>
      <c r="H26" s="67"/>
      <c r="I26" s="67">
        <f t="shared" ref="I26:I38" si="0">SUM(C26:H26)</f>
        <v>22078</v>
      </c>
      <c r="J26" s="92"/>
      <c r="K26" s="92"/>
    </row>
    <row r="27" spans="2:11" x14ac:dyDescent="0.2">
      <c r="B27" s="65">
        <v>2019</v>
      </c>
      <c r="C27" s="66">
        <v>7974.6053164948544</v>
      </c>
      <c r="D27" s="66">
        <v>12460.955748219032</v>
      </c>
      <c r="E27" s="66">
        <v>1457.3396493999999</v>
      </c>
      <c r="F27" s="66">
        <v>134.89753506525</v>
      </c>
      <c r="G27" s="66">
        <v>133.99597020000002</v>
      </c>
      <c r="H27" s="66">
        <v>155</v>
      </c>
      <c r="I27" s="67">
        <f t="shared" si="0"/>
        <v>22316.794219379139</v>
      </c>
    </row>
    <row r="28" spans="2:11" x14ac:dyDescent="0.2">
      <c r="B28" s="65">
        <v>2020</v>
      </c>
      <c r="C28" s="66">
        <v>7964.7947333448219</v>
      </c>
      <c r="D28" s="66">
        <v>12437.05677474002</v>
      </c>
      <c r="E28" s="66">
        <v>1447.2213213000002</v>
      </c>
      <c r="F28" s="66">
        <v>135.57202274057622</v>
      </c>
      <c r="G28" s="66">
        <v>133.99597020000002</v>
      </c>
      <c r="H28" s="66">
        <v>212</v>
      </c>
      <c r="I28" s="67">
        <f t="shared" si="0"/>
        <v>22330.640822325418</v>
      </c>
    </row>
    <row r="29" spans="2:11" x14ac:dyDescent="0.2">
      <c r="B29" s="65">
        <v>2021</v>
      </c>
      <c r="C29" s="66">
        <v>7839.3274905956578</v>
      </c>
      <c r="D29" s="66">
        <v>12288.76382273912</v>
      </c>
      <c r="E29" s="66">
        <v>1451.208952</v>
      </c>
      <c r="F29" s="66">
        <v>136.24988285427909</v>
      </c>
      <c r="G29" s="66">
        <v>133.99597020000002</v>
      </c>
      <c r="H29" s="66">
        <v>459</v>
      </c>
      <c r="I29" s="67">
        <f t="shared" si="0"/>
        <v>22308.546118389058</v>
      </c>
    </row>
    <row r="30" spans="2:11" x14ac:dyDescent="0.2">
      <c r="B30" s="65">
        <v>2022</v>
      </c>
      <c r="C30" s="66">
        <v>7790.7783369877907</v>
      </c>
      <c r="D30" s="66">
        <v>12183.236206823387</v>
      </c>
      <c r="E30" s="66">
        <v>1452.3254038999999</v>
      </c>
      <c r="F30" s="66">
        <v>136.93113226855047</v>
      </c>
      <c r="G30" s="66">
        <v>133.99597020000002</v>
      </c>
      <c r="H30" s="66">
        <v>627</v>
      </c>
      <c r="I30" s="67">
        <f t="shared" si="0"/>
        <v>22324.267050179729</v>
      </c>
    </row>
    <row r="31" spans="2:11" x14ac:dyDescent="0.2">
      <c r="B31" s="65">
        <v>2023</v>
      </c>
      <c r="C31" s="66">
        <v>7693.5927061149223</v>
      </c>
      <c r="D31" s="66">
        <v>12045.584810430275</v>
      </c>
      <c r="E31" s="66">
        <v>1452.3534327</v>
      </c>
      <c r="F31" s="66">
        <v>137.6157879298932</v>
      </c>
      <c r="G31" s="66">
        <v>133.99597020000002</v>
      </c>
      <c r="H31" s="66">
        <v>925</v>
      </c>
      <c r="I31" s="67">
        <f t="shared" si="0"/>
        <v>22388.142707375093</v>
      </c>
    </row>
    <row r="32" spans="2:11" x14ac:dyDescent="0.2">
      <c r="B32" s="65">
        <v>2024</v>
      </c>
      <c r="C32" s="66">
        <v>7657.7619026108105</v>
      </c>
      <c r="D32" s="66">
        <v>11974.954370820187</v>
      </c>
      <c r="E32" s="66">
        <v>1447.4511335</v>
      </c>
      <c r="F32" s="66">
        <v>138.30386686954267</v>
      </c>
      <c r="G32" s="66">
        <v>133.99597020000002</v>
      </c>
      <c r="H32" s="66">
        <v>1120</v>
      </c>
      <c r="I32" s="67">
        <f t="shared" si="0"/>
        <v>22472.467244000542</v>
      </c>
    </row>
    <row r="33" spans="2:11" x14ac:dyDescent="0.2">
      <c r="B33" s="65">
        <v>2025</v>
      </c>
      <c r="C33" s="66">
        <v>7537.1025839375961</v>
      </c>
      <c r="D33" s="66">
        <v>11785.699765918751</v>
      </c>
      <c r="E33" s="66">
        <v>1451.4132328000001</v>
      </c>
      <c r="F33" s="66">
        <v>138.99538620389038</v>
      </c>
      <c r="G33" s="66">
        <v>133.99597020000002</v>
      </c>
      <c r="H33" s="66">
        <v>1381</v>
      </c>
      <c r="I33" s="67">
        <f t="shared" si="0"/>
        <v>22428.206939060241</v>
      </c>
    </row>
    <row r="34" spans="2:11" x14ac:dyDescent="0.2">
      <c r="B34" s="65">
        <v>2026</v>
      </c>
      <c r="C34" s="66">
        <v>7451.434648297175</v>
      </c>
      <c r="D34" s="66">
        <v>11638.354934799114</v>
      </c>
      <c r="E34" s="66">
        <v>1454.4317298999999</v>
      </c>
      <c r="F34" s="66">
        <v>139.69036313490977</v>
      </c>
      <c r="G34" s="66">
        <v>133.99597020000002</v>
      </c>
      <c r="H34" s="66">
        <v>1475</v>
      </c>
      <c r="I34" s="67">
        <f t="shared" si="0"/>
        <v>22292.907646331198</v>
      </c>
    </row>
    <row r="35" spans="2:11" s="68" customFormat="1" x14ac:dyDescent="0.2">
      <c r="B35" s="65">
        <v>2027</v>
      </c>
      <c r="C35" s="66">
        <v>7363.8283992884162</v>
      </c>
      <c r="D35" s="66">
        <v>11556.115674346447</v>
      </c>
      <c r="E35" s="66">
        <v>1458.182722</v>
      </c>
      <c r="F35" s="66">
        <v>140.38881495058433</v>
      </c>
      <c r="G35" s="66">
        <v>133.99597020000002</v>
      </c>
      <c r="H35" s="66">
        <v>1683</v>
      </c>
      <c r="I35" s="67">
        <f t="shared" si="0"/>
        <v>22335.511580785449</v>
      </c>
      <c r="J35" s="59"/>
      <c r="K35" s="59"/>
    </row>
    <row r="36" spans="2:11" x14ac:dyDescent="0.2">
      <c r="B36" s="65">
        <v>2028</v>
      </c>
      <c r="C36" s="66">
        <v>7370.056551736755</v>
      </c>
      <c r="D36" s="66">
        <v>11665.05792123731</v>
      </c>
      <c r="E36" s="66">
        <v>1459.2409322000001</v>
      </c>
      <c r="F36" s="66">
        <v>141.09075902533721</v>
      </c>
      <c r="G36" s="66">
        <v>133.99597020000002</v>
      </c>
      <c r="H36" s="66">
        <v>1733</v>
      </c>
      <c r="I36" s="67">
        <f t="shared" si="0"/>
        <v>22502.442134399404</v>
      </c>
    </row>
    <row r="37" spans="2:11" x14ac:dyDescent="0.2">
      <c r="B37" s="65">
        <v>2029</v>
      </c>
      <c r="C37" s="66">
        <v>7372.6063293033931</v>
      </c>
      <c r="D37" s="66">
        <v>11806.630570035426</v>
      </c>
      <c r="E37" s="66">
        <v>1462.4625942000002</v>
      </c>
      <c r="F37" s="66">
        <v>141.79621282046389</v>
      </c>
      <c r="G37" s="66">
        <v>133.99597020000002</v>
      </c>
      <c r="H37" s="66">
        <v>1882</v>
      </c>
      <c r="I37" s="67">
        <f t="shared" si="0"/>
        <v>22799.491676559286</v>
      </c>
    </row>
    <row r="38" spans="2:11" x14ac:dyDescent="0.2">
      <c r="B38" s="65">
        <v>2030</v>
      </c>
      <c r="C38" s="66">
        <v>7378.2111561389038</v>
      </c>
      <c r="D38" s="66">
        <v>11975.018006501818</v>
      </c>
      <c r="E38" s="66">
        <v>1464.7687938999998</v>
      </c>
      <c r="F38" s="66">
        <v>142.50519388456618</v>
      </c>
      <c r="G38" s="66">
        <v>133.99597020000002</v>
      </c>
      <c r="H38" s="66">
        <v>1940</v>
      </c>
      <c r="I38" s="67">
        <f t="shared" si="0"/>
        <v>23034.499120625285</v>
      </c>
    </row>
  </sheetData>
  <customSheetViews>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4"/>
      <headerFooter alignWithMargins="0">
        <oddFooter>&amp;R&amp;A</oddFooter>
      </headerFooter>
    </customSheetView>
  </customSheetViews>
  <mergeCells count="5">
    <mergeCell ref="B1:M1"/>
    <mergeCell ref="B2:M2"/>
    <mergeCell ref="B3:K3"/>
    <mergeCell ref="B4:K4"/>
    <mergeCell ref="B5:K5"/>
  </mergeCells>
  <printOptions horizontalCentered="1" gridLinesSet="0"/>
  <pageMargins left="0.25" right="0.25" top="0.75" bottom="0.75" header="0.5" footer="0.5"/>
  <pageSetup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M38"/>
  <sheetViews>
    <sheetView showGridLines="0" topLeftCell="A7" zoomScaleNormal="100" workbookViewId="0">
      <selection activeCell="O25" sqref="O25"/>
    </sheetView>
  </sheetViews>
  <sheetFormatPr defaultColWidth="8.7109375" defaultRowHeight="10.199999999999999" x14ac:dyDescent="0.2"/>
  <cols>
    <col min="1" max="1" width="1.7109375" style="59" customWidth="1"/>
    <col min="2" max="2" width="11" style="59" customWidth="1"/>
    <col min="3" max="3" width="15.7109375" style="59" customWidth="1"/>
    <col min="4" max="4" width="21.7109375" style="59" customWidth="1"/>
    <col min="5" max="6" width="14.7109375" style="59" customWidth="1"/>
    <col min="7" max="7" width="8.7109375" style="59" customWidth="1"/>
    <col min="8" max="8" width="16.140625" style="92" customWidth="1"/>
    <col min="9" max="9" width="7.42578125" style="59" customWidth="1"/>
    <col min="10" max="10" width="18.85546875" style="59" customWidth="1"/>
    <col min="11" max="11" width="18.7109375" style="59" customWidth="1"/>
    <col min="12" max="16384" width="8.7109375" style="59"/>
  </cols>
  <sheetData>
    <row r="1" spans="2:11" s="55" customFormat="1" ht="15.6" x14ac:dyDescent="0.3">
      <c r="B1" s="201" t="s">
        <v>32</v>
      </c>
      <c r="C1" s="201"/>
      <c r="D1" s="201"/>
      <c r="E1" s="201"/>
      <c r="F1" s="201"/>
      <c r="G1" s="201"/>
      <c r="H1" s="201"/>
      <c r="I1" s="201"/>
      <c r="J1" s="201"/>
      <c r="K1" s="201"/>
    </row>
    <row r="2" spans="2:11" s="57" customFormat="1" ht="13.2" x14ac:dyDescent="0.25">
      <c r="B2" s="202" t="str">
        <f>+'FormsList&amp;FilerInfo'!B2</f>
        <v>Los Angeles Department of Water and Power</v>
      </c>
      <c r="C2" s="203"/>
      <c r="D2" s="203"/>
      <c r="E2" s="203"/>
      <c r="F2" s="203"/>
      <c r="G2" s="203"/>
      <c r="H2" s="203"/>
      <c r="I2" s="203"/>
      <c r="J2" s="203"/>
      <c r="K2" s="203"/>
    </row>
    <row r="3" spans="2:11" s="57" customFormat="1" ht="13.2" x14ac:dyDescent="0.25">
      <c r="B3" s="203"/>
      <c r="C3" s="203"/>
      <c r="D3" s="203"/>
      <c r="E3" s="203"/>
      <c r="F3" s="203"/>
      <c r="G3" s="203"/>
      <c r="H3" s="203"/>
      <c r="I3" s="56"/>
    </row>
    <row r="4" spans="2:11" s="57" customFormat="1" ht="13.2" x14ac:dyDescent="0.25">
      <c r="B4" s="205"/>
      <c r="C4" s="203"/>
      <c r="D4" s="203"/>
      <c r="E4" s="203"/>
      <c r="F4" s="102"/>
      <c r="H4" s="106"/>
    </row>
    <row r="5" spans="2:11" s="55" customFormat="1" ht="15.6" x14ac:dyDescent="0.3">
      <c r="B5" s="206" t="s">
        <v>89</v>
      </c>
      <c r="C5" s="206"/>
      <c r="D5" s="206"/>
      <c r="E5" s="206"/>
      <c r="F5" s="206"/>
      <c r="G5" s="206"/>
      <c r="H5" s="206"/>
      <c r="I5" s="206"/>
      <c r="J5" s="206"/>
      <c r="K5" s="206"/>
    </row>
    <row r="6" spans="2:11" ht="13.2" x14ac:dyDescent="0.25">
      <c r="B6" s="203"/>
      <c r="C6" s="203"/>
      <c r="D6" s="203"/>
      <c r="E6" s="203"/>
      <c r="F6" s="203"/>
      <c r="G6" s="203"/>
      <c r="H6" s="203"/>
      <c r="I6" s="203"/>
      <c r="J6" s="203"/>
      <c r="K6" s="203"/>
    </row>
    <row r="7" spans="2:11" ht="13.2" x14ac:dyDescent="0.25">
      <c r="B7" s="56"/>
      <c r="C7" s="56"/>
      <c r="D7" s="56"/>
      <c r="E7" s="56"/>
      <c r="F7" s="102"/>
      <c r="G7" s="56"/>
      <c r="H7" s="107"/>
    </row>
    <row r="8" spans="2:11" ht="13.2" x14ac:dyDescent="0.25">
      <c r="B8" s="69"/>
      <c r="C8" s="69"/>
      <c r="D8" s="69"/>
      <c r="E8" s="69"/>
      <c r="F8" s="69"/>
      <c r="G8" s="70"/>
      <c r="H8" s="108"/>
    </row>
    <row r="9" spans="2:11" ht="63.75" customHeight="1" x14ac:dyDescent="0.2">
      <c r="B9" s="71" t="s">
        <v>7</v>
      </c>
      <c r="C9" s="72" t="s">
        <v>82</v>
      </c>
      <c r="D9" s="72" t="s">
        <v>85</v>
      </c>
      <c r="E9" s="72" t="s">
        <v>30</v>
      </c>
      <c r="F9" s="72" t="s">
        <v>84</v>
      </c>
      <c r="G9" s="72" t="s">
        <v>16</v>
      </c>
      <c r="H9" s="109"/>
      <c r="J9" s="73" t="s">
        <v>90</v>
      </c>
      <c r="K9" s="73" t="s">
        <v>91</v>
      </c>
    </row>
    <row r="10" spans="2:11" x14ac:dyDescent="0.2">
      <c r="B10" s="65">
        <v>2002</v>
      </c>
      <c r="C10" s="83"/>
      <c r="D10" s="83"/>
      <c r="E10" s="83"/>
      <c r="F10" s="83"/>
      <c r="G10" s="83"/>
      <c r="H10" s="83"/>
      <c r="I10" s="92"/>
      <c r="J10" s="83"/>
      <c r="K10" s="83"/>
    </row>
    <row r="11" spans="2:11" ht="11.25" customHeight="1" x14ac:dyDescent="0.2">
      <c r="B11" s="65">
        <v>2003</v>
      </c>
      <c r="C11" s="83"/>
      <c r="D11" s="83"/>
      <c r="E11" s="83"/>
      <c r="F11" s="83"/>
      <c r="G11" s="83"/>
      <c r="H11" s="83"/>
      <c r="I11" s="92"/>
      <c r="J11" s="83"/>
      <c r="K11" s="83"/>
    </row>
    <row r="12" spans="2:11" x14ac:dyDescent="0.2">
      <c r="B12" s="65">
        <v>2004</v>
      </c>
      <c r="C12" s="83"/>
      <c r="D12" s="83"/>
      <c r="E12" s="83"/>
      <c r="F12" s="83"/>
      <c r="G12" s="83"/>
      <c r="H12" s="83"/>
      <c r="I12" s="92"/>
      <c r="J12" s="83"/>
      <c r="K12" s="83"/>
    </row>
    <row r="13" spans="2:11" x14ac:dyDescent="0.2">
      <c r="B13" s="65">
        <v>2005</v>
      </c>
      <c r="C13" s="83"/>
      <c r="D13" s="83"/>
      <c r="E13" s="83"/>
      <c r="F13" s="83"/>
      <c r="G13" s="83"/>
      <c r="H13" s="83"/>
      <c r="I13" s="92"/>
      <c r="J13" s="83"/>
      <c r="K13" s="83"/>
    </row>
    <row r="14" spans="2:11" x14ac:dyDescent="0.2">
      <c r="B14" s="65">
        <v>2006</v>
      </c>
      <c r="C14" s="83"/>
      <c r="D14" s="83"/>
      <c r="E14" s="83"/>
      <c r="F14" s="83"/>
      <c r="G14" s="83"/>
      <c r="H14" s="83"/>
      <c r="I14" s="92"/>
      <c r="J14" s="83"/>
      <c r="K14" s="83"/>
    </row>
    <row r="15" spans="2:11" x14ac:dyDescent="0.2">
      <c r="B15" s="65">
        <v>2007</v>
      </c>
      <c r="C15" s="83"/>
      <c r="D15" s="83"/>
      <c r="E15" s="83"/>
      <c r="F15" s="83"/>
      <c r="G15" s="83"/>
      <c r="H15" s="83"/>
      <c r="I15" s="92"/>
      <c r="J15" s="83"/>
      <c r="K15" s="83"/>
    </row>
    <row r="16" spans="2:11" x14ac:dyDescent="0.2">
      <c r="B16" s="65">
        <v>2008</v>
      </c>
      <c r="C16" s="83"/>
      <c r="D16" s="83"/>
      <c r="E16" s="83"/>
      <c r="F16" s="83"/>
      <c r="G16" s="83"/>
      <c r="H16" s="83"/>
      <c r="I16" s="92"/>
      <c r="J16" s="83"/>
      <c r="K16" s="83"/>
    </row>
    <row r="17" spans="2:11" x14ac:dyDescent="0.2">
      <c r="B17" s="65">
        <v>2009</v>
      </c>
      <c r="C17" s="83"/>
      <c r="D17" s="83"/>
      <c r="E17" s="83"/>
      <c r="F17" s="83"/>
      <c r="G17" s="83"/>
      <c r="H17" s="83"/>
      <c r="I17" s="92"/>
      <c r="J17" s="83"/>
      <c r="K17" s="83"/>
    </row>
    <row r="18" spans="2:11" ht="11.25" customHeight="1" x14ac:dyDescent="0.2">
      <c r="B18" s="65">
        <v>2010</v>
      </c>
      <c r="C18" s="83"/>
      <c r="D18" s="83"/>
      <c r="E18" s="83"/>
      <c r="F18" s="83"/>
      <c r="G18" s="83"/>
      <c r="H18" s="83"/>
      <c r="I18" s="92"/>
      <c r="J18" s="83"/>
      <c r="K18" s="83"/>
    </row>
    <row r="19" spans="2:11" x14ac:dyDescent="0.2">
      <c r="B19" s="65">
        <v>2011</v>
      </c>
      <c r="C19" s="83"/>
      <c r="D19" s="83"/>
      <c r="E19" s="83"/>
      <c r="F19" s="83"/>
      <c r="G19" s="83"/>
      <c r="H19" s="83"/>
      <c r="I19" s="92"/>
      <c r="J19" s="83"/>
      <c r="K19" s="83"/>
    </row>
    <row r="20" spans="2:11" x14ac:dyDescent="0.2">
      <c r="B20" s="65">
        <v>2012</v>
      </c>
      <c r="C20" s="83"/>
      <c r="D20" s="83"/>
      <c r="E20" s="83"/>
      <c r="F20" s="83"/>
      <c r="G20" s="83"/>
      <c r="H20" s="83"/>
      <c r="I20" s="92"/>
      <c r="J20" s="83"/>
      <c r="K20" s="83"/>
    </row>
    <row r="21" spans="2:11" x14ac:dyDescent="0.2">
      <c r="B21" s="65">
        <v>2013</v>
      </c>
      <c r="C21" s="83"/>
      <c r="D21" s="83"/>
      <c r="E21" s="83"/>
      <c r="F21" s="83"/>
      <c r="G21" s="83"/>
      <c r="H21" s="83"/>
      <c r="I21" s="92"/>
      <c r="J21" s="83"/>
      <c r="K21" s="83"/>
    </row>
    <row r="22" spans="2:11" x14ac:dyDescent="0.2">
      <c r="B22" s="65">
        <v>2014</v>
      </c>
      <c r="C22" s="83"/>
      <c r="D22" s="83"/>
      <c r="E22" s="83"/>
      <c r="F22" s="83"/>
      <c r="G22" s="83"/>
      <c r="H22" s="83"/>
      <c r="I22" s="92"/>
      <c r="J22" s="83"/>
      <c r="K22" s="83"/>
    </row>
    <row r="23" spans="2:11" x14ac:dyDescent="0.2">
      <c r="B23" s="74">
        <v>2015</v>
      </c>
      <c r="C23" s="83"/>
      <c r="D23" s="83"/>
      <c r="E23" s="83"/>
      <c r="F23" s="83"/>
      <c r="G23" s="83"/>
      <c r="H23" s="83"/>
      <c r="I23" s="92"/>
      <c r="J23" s="83"/>
      <c r="K23" s="83"/>
    </row>
    <row r="24" spans="2:11" x14ac:dyDescent="0.2">
      <c r="B24" s="65">
        <v>2016</v>
      </c>
      <c r="C24" s="83"/>
      <c r="D24" s="83"/>
      <c r="E24" s="83"/>
      <c r="F24" s="83"/>
      <c r="G24" s="83"/>
      <c r="H24" s="83"/>
      <c r="I24" s="92"/>
      <c r="J24" s="83"/>
      <c r="K24" s="83"/>
    </row>
    <row r="25" spans="2:11" x14ac:dyDescent="0.2">
      <c r="B25" s="74">
        <v>2017</v>
      </c>
      <c r="C25" s="67">
        <f>'Form 1.1b'!I25</f>
        <v>22679.196405000002</v>
      </c>
      <c r="D25" s="76"/>
      <c r="E25" s="76">
        <f t="shared" ref="E25:E38" si="0">SUM(C25:D25)</f>
        <v>22679.196405000002</v>
      </c>
      <c r="F25" s="127">
        <f>G25/H25*100</f>
        <v>14.734650990120437</v>
      </c>
      <c r="G25" s="67">
        <f>H25-E25</f>
        <v>3919.1775750000088</v>
      </c>
      <c r="H25" s="67">
        <v>26598.373980000011</v>
      </c>
      <c r="I25" s="92"/>
      <c r="J25" s="76"/>
      <c r="K25" s="67">
        <f>+H25+J25</f>
        <v>26598.373980000011</v>
      </c>
    </row>
    <row r="26" spans="2:11" x14ac:dyDescent="0.2">
      <c r="B26" s="65">
        <v>2018</v>
      </c>
      <c r="C26" s="67">
        <f>'Form 1.1b'!I26</f>
        <v>22078</v>
      </c>
      <c r="D26" s="76"/>
      <c r="E26" s="76">
        <f t="shared" si="0"/>
        <v>22078</v>
      </c>
      <c r="F26" s="127">
        <f>G26/H26*100</f>
        <v>13.62284820031299</v>
      </c>
      <c r="G26" s="67">
        <f t="shared" ref="G26:G38" si="1">H26-E26</f>
        <v>3482</v>
      </c>
      <c r="H26" s="67">
        <v>25560</v>
      </c>
      <c r="I26" s="92"/>
      <c r="J26" s="76"/>
      <c r="K26" s="67">
        <f t="shared" ref="K26:K38" si="2">+H26+J26</f>
        <v>25560</v>
      </c>
    </row>
    <row r="27" spans="2:11" x14ac:dyDescent="0.2">
      <c r="B27" s="74">
        <v>2019</v>
      </c>
      <c r="C27" s="67">
        <f>'Form 1.1b'!I27</f>
        <v>22316.794219379139</v>
      </c>
      <c r="D27" s="75"/>
      <c r="E27" s="76">
        <f t="shared" si="0"/>
        <v>22316.794219379139</v>
      </c>
      <c r="F27" s="127">
        <f t="shared" ref="F27:F38" si="3">G27/H27*100</f>
        <v>12.106554064328488</v>
      </c>
      <c r="G27" s="67">
        <f t="shared" si="1"/>
        <v>3073.943374084447</v>
      </c>
      <c r="H27" s="76">
        <v>25390.737593463586</v>
      </c>
      <c r="J27" s="76"/>
      <c r="K27" s="67">
        <f>+H27+J27</f>
        <v>25390.737593463586</v>
      </c>
    </row>
    <row r="28" spans="2:11" x14ac:dyDescent="0.2">
      <c r="B28" s="65">
        <v>2020</v>
      </c>
      <c r="C28" s="67">
        <f>'Form 1.1b'!I28</f>
        <v>22330.640822325418</v>
      </c>
      <c r="D28" s="66"/>
      <c r="E28" s="67">
        <f t="shared" si="0"/>
        <v>22330.640822325418</v>
      </c>
      <c r="F28" s="127">
        <f t="shared" si="3"/>
        <v>12.349467049897639</v>
      </c>
      <c r="G28" s="67">
        <f t="shared" si="1"/>
        <v>3146.2616798393901</v>
      </c>
      <c r="H28" s="67">
        <v>25476.902502164809</v>
      </c>
      <c r="J28" s="76"/>
      <c r="K28" s="67">
        <f t="shared" si="2"/>
        <v>25476.902502164809</v>
      </c>
    </row>
    <row r="29" spans="2:11" x14ac:dyDescent="0.2">
      <c r="B29" s="74">
        <v>2021</v>
      </c>
      <c r="C29" s="67">
        <f>'Form 1.1b'!I29</f>
        <v>22308.546118389058</v>
      </c>
      <c r="D29" s="75"/>
      <c r="E29" s="67">
        <f t="shared" si="0"/>
        <v>22308.546118389058</v>
      </c>
      <c r="F29" s="127">
        <f t="shared" si="3"/>
        <v>12.107564150800352</v>
      </c>
      <c r="G29" s="67">
        <f t="shared" si="1"/>
        <v>3073.0989604487477</v>
      </c>
      <c r="H29" s="67">
        <v>25381.645078837806</v>
      </c>
      <c r="J29" s="76"/>
      <c r="K29" s="67">
        <f t="shared" si="2"/>
        <v>25381.645078837806</v>
      </c>
    </row>
    <row r="30" spans="2:11" x14ac:dyDescent="0.2">
      <c r="B30" s="65">
        <v>2022</v>
      </c>
      <c r="C30" s="67">
        <f>'Form 1.1b'!I30</f>
        <v>22324.267050179729</v>
      </c>
      <c r="D30" s="75"/>
      <c r="E30" s="67">
        <f t="shared" si="0"/>
        <v>22324.267050179729</v>
      </c>
      <c r="F30" s="127">
        <f t="shared" si="3"/>
        <v>12.10509217054933</v>
      </c>
      <c r="G30" s="67">
        <f t="shared" si="1"/>
        <v>3074.5502436471688</v>
      </c>
      <c r="H30" s="67">
        <v>25398.817293826898</v>
      </c>
      <c r="J30" s="76"/>
      <c r="K30" s="67">
        <f t="shared" si="2"/>
        <v>25398.817293826898</v>
      </c>
    </row>
    <row r="31" spans="2:11" x14ac:dyDescent="0.2">
      <c r="B31" s="65">
        <v>2023</v>
      </c>
      <c r="C31" s="67">
        <f>'Form 1.1b'!I31</f>
        <v>22388.142707375093</v>
      </c>
      <c r="D31" s="75"/>
      <c r="E31" s="76">
        <f t="shared" si="0"/>
        <v>22388.142707375093</v>
      </c>
      <c r="F31" s="127">
        <f t="shared" si="3"/>
        <v>12.10634432140661</v>
      </c>
      <c r="G31" s="67">
        <f t="shared" si="1"/>
        <v>3083.7102204895891</v>
      </c>
      <c r="H31" s="76">
        <v>25471.852927864682</v>
      </c>
      <c r="J31" s="76"/>
      <c r="K31" s="67">
        <f t="shared" si="2"/>
        <v>25471.852927864682</v>
      </c>
    </row>
    <row r="32" spans="2:11" x14ac:dyDescent="0.2">
      <c r="B32" s="65">
        <v>2024</v>
      </c>
      <c r="C32" s="67">
        <f>'Form 1.1b'!I32</f>
        <v>22472.467244000542</v>
      </c>
      <c r="D32" s="66"/>
      <c r="E32" s="67">
        <f t="shared" si="0"/>
        <v>22472.467244000542</v>
      </c>
      <c r="F32" s="127">
        <f t="shared" si="3"/>
        <v>12.347171465988707</v>
      </c>
      <c r="G32" s="67">
        <f t="shared" si="1"/>
        <v>3165.5727597863442</v>
      </c>
      <c r="H32" s="67">
        <v>25638.040003786886</v>
      </c>
      <c r="J32" s="76"/>
      <c r="K32" s="67">
        <f t="shared" si="2"/>
        <v>25638.040003786886</v>
      </c>
    </row>
    <row r="33" spans="2:13" x14ac:dyDescent="0.2">
      <c r="B33" s="65">
        <v>2025</v>
      </c>
      <c r="C33" s="67">
        <f>'Form 1.1b'!I33</f>
        <v>22428.206939060241</v>
      </c>
      <c r="D33" s="75"/>
      <c r="E33" s="76">
        <f t="shared" si="0"/>
        <v>22428.206939060241</v>
      </c>
      <c r="F33" s="127">
        <f t="shared" si="3"/>
        <v>12.106498436905214</v>
      </c>
      <c r="G33" s="67">
        <f t="shared" si="1"/>
        <v>3089.2733526539778</v>
      </c>
      <c r="H33" s="76">
        <v>25517.480291714219</v>
      </c>
      <c r="J33" s="76"/>
      <c r="K33" s="67">
        <f t="shared" si="2"/>
        <v>25517.480291714219</v>
      </c>
    </row>
    <row r="34" spans="2:13" x14ac:dyDescent="0.2">
      <c r="B34" s="65">
        <v>2026</v>
      </c>
      <c r="C34" s="67">
        <f>'Form 1.1b'!I34</f>
        <v>22292.907646331198</v>
      </c>
      <c r="D34" s="66"/>
      <c r="E34" s="67">
        <f t="shared" si="0"/>
        <v>22292.907646331198</v>
      </c>
      <c r="F34" s="127">
        <f t="shared" si="3"/>
        <v>12.104894676690812</v>
      </c>
      <c r="G34" s="67">
        <f t="shared" si="1"/>
        <v>3070.1743641289104</v>
      </c>
      <c r="H34" s="67">
        <v>25363.082010460108</v>
      </c>
      <c r="J34" s="76"/>
      <c r="K34" s="67">
        <f t="shared" si="2"/>
        <v>25363.082010460108</v>
      </c>
    </row>
    <row r="35" spans="2:13" x14ac:dyDescent="0.2">
      <c r="B35" s="65">
        <v>2027</v>
      </c>
      <c r="C35" s="67">
        <f>'Form 1.1b'!I35</f>
        <v>22335.511580785449</v>
      </c>
      <c r="D35" s="75"/>
      <c r="E35" s="76">
        <f t="shared" si="0"/>
        <v>22335.511580785449</v>
      </c>
      <c r="F35" s="127">
        <f t="shared" si="3"/>
        <v>12.107006507545007</v>
      </c>
      <c r="G35" s="67">
        <f t="shared" si="1"/>
        <v>3076.6523395420554</v>
      </c>
      <c r="H35" s="76">
        <v>25412.163920327504</v>
      </c>
      <c r="J35" s="76"/>
      <c r="K35" s="67">
        <f t="shared" si="2"/>
        <v>25412.163920327504</v>
      </c>
      <c r="M35" s="68"/>
    </row>
    <row r="36" spans="2:13" s="68" customFormat="1" x14ac:dyDescent="0.2">
      <c r="B36" s="65">
        <v>2028</v>
      </c>
      <c r="C36" s="67">
        <f>'Form 1.1b'!I36</f>
        <v>22502.442134399404</v>
      </c>
      <c r="D36" s="66"/>
      <c r="E36" s="67">
        <f t="shared" si="0"/>
        <v>22502.442134399404</v>
      </c>
      <c r="F36" s="127">
        <f t="shared" si="3"/>
        <v>12.345527047663147</v>
      </c>
      <c r="G36" s="67">
        <f t="shared" si="1"/>
        <v>3169.3135404483255</v>
      </c>
      <c r="H36" s="67">
        <v>25671.755674847729</v>
      </c>
      <c r="I36" s="59"/>
      <c r="J36" s="76"/>
      <c r="K36" s="67">
        <f t="shared" si="2"/>
        <v>25671.755674847729</v>
      </c>
    </row>
    <row r="37" spans="2:13" x14ac:dyDescent="0.2">
      <c r="B37" s="65">
        <v>2029</v>
      </c>
      <c r="C37" s="67">
        <f>'Form 1.1b'!I37</f>
        <v>22799.491676559286</v>
      </c>
      <c r="D37" s="66"/>
      <c r="E37" s="67">
        <f t="shared" si="0"/>
        <v>22799.491676559286</v>
      </c>
      <c r="F37" s="127">
        <f t="shared" si="3"/>
        <v>12.103049898914648</v>
      </c>
      <c r="G37" s="67">
        <f t="shared" si="1"/>
        <v>3139.3965901426527</v>
      </c>
      <c r="H37" s="67">
        <v>25938.888266701939</v>
      </c>
      <c r="J37" s="76"/>
      <c r="K37" s="67">
        <f t="shared" si="2"/>
        <v>25938.888266701939</v>
      </c>
    </row>
    <row r="38" spans="2:13" x14ac:dyDescent="0.2">
      <c r="B38" s="65">
        <v>2030</v>
      </c>
      <c r="C38" s="67">
        <f>'Form 1.1b'!I38</f>
        <v>23034.499120625285</v>
      </c>
      <c r="D38" s="66"/>
      <c r="E38" s="67">
        <f t="shared" si="0"/>
        <v>23034.499120625285</v>
      </c>
      <c r="F38" s="128">
        <f t="shared" si="3"/>
        <v>12.102164230135717</v>
      </c>
      <c r="G38" s="67">
        <f t="shared" si="1"/>
        <v>3171.492095056783</v>
      </c>
      <c r="H38" s="67">
        <v>26205.991215682068</v>
      </c>
      <c r="J38" s="67"/>
      <c r="K38" s="67">
        <f t="shared" si="2"/>
        <v>26205.991215682068</v>
      </c>
    </row>
  </sheetData>
  <customSheetViews>
    <customSheetView guid="{C3E70234-FA18-40E7-B25F-218A5F7D2EA2}" scale="75" showGridLines="0" fitToPage="1">
      <selection activeCell="Y12" sqref="Y12"/>
      <pageMargins left="0.75" right="0.75" top="1" bottom="1" header="0.5" footer="0.5"/>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2"/>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3"/>
      <headerFooter alignWithMargins="0">
        <oddFooter>&amp;R&amp;A</oddFooter>
      </headerFooter>
    </customSheetView>
    <customSheetView guid="{64245E33-E577-4C25-9B98-21C112E84FF6}" scale="75" showPageBreaks="1" showGridLines="0" fitToPage="1" printArea="1">
      <selection activeCell="M44" sqref="M44"/>
      <pageMargins left="0.75" right="0.75" top="1" bottom="1" header="0.5" footer="0.5"/>
      <pageSetup scale="93" orientation="landscape" r:id="rId4"/>
      <headerFooter alignWithMargins="0">
        <oddFooter>&amp;R&amp;A</oddFooter>
      </headerFooter>
    </customSheetView>
  </customSheetViews>
  <mergeCells count="6">
    <mergeCell ref="B6:K6"/>
    <mergeCell ref="B1:K1"/>
    <mergeCell ref="B2:K2"/>
    <mergeCell ref="B3:H3"/>
    <mergeCell ref="B4:E4"/>
    <mergeCell ref="B5:K5"/>
  </mergeCells>
  <printOptions horizontalCentered="1" gridLinesSet="0"/>
  <pageMargins left="0.25" right="0.25" top="0.5" bottom="0.5" header="0.5" footer="0.5"/>
  <pageSetup orientation="landscape" r:id="rId5"/>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N39"/>
  <sheetViews>
    <sheetView showGridLines="0" zoomScaleNormal="100" workbookViewId="0">
      <selection activeCell="J11" sqref="J11:J25"/>
    </sheetView>
  </sheetViews>
  <sheetFormatPr defaultColWidth="8.7109375" defaultRowHeight="10.199999999999999" x14ac:dyDescent="0.2"/>
  <cols>
    <col min="1" max="1" width="1.7109375" customWidth="1"/>
    <col min="2" max="2" width="10.140625" customWidth="1"/>
    <col min="3" max="4" width="12" customWidth="1"/>
    <col min="5" max="5" width="11.7109375" customWidth="1"/>
    <col min="6" max="6" width="15.7109375" customWidth="1"/>
    <col min="7" max="7" width="12" customWidth="1"/>
    <col min="8" max="8" width="11.140625" customWidth="1"/>
    <col min="9" max="11" width="12" customWidth="1"/>
    <col min="12" max="12" width="5.140625" customWidth="1"/>
  </cols>
  <sheetData>
    <row r="1" spans="2:12" s="21" customFormat="1" ht="15.6" x14ac:dyDescent="0.3">
      <c r="B1" s="211" t="s">
        <v>33</v>
      </c>
      <c r="C1" s="211"/>
      <c r="D1" s="211"/>
      <c r="E1" s="211"/>
      <c r="F1" s="211"/>
      <c r="G1" s="211"/>
      <c r="H1" s="211"/>
      <c r="I1" s="211"/>
      <c r="J1" s="211"/>
      <c r="K1" s="211"/>
      <c r="L1" s="211"/>
    </row>
    <row r="2" spans="2:12" ht="13.2" x14ac:dyDescent="0.25">
      <c r="B2" s="212" t="str">
        <f>+'FormsList&amp;FilerInfo'!B2</f>
        <v>Los Angeles Department of Water and Power</v>
      </c>
      <c r="C2" s="213"/>
      <c r="D2" s="213"/>
      <c r="E2" s="213"/>
      <c r="F2" s="213"/>
      <c r="G2" s="213"/>
      <c r="H2" s="213"/>
      <c r="I2" s="213"/>
      <c r="J2" s="213"/>
      <c r="K2" s="213"/>
      <c r="L2" s="213"/>
    </row>
    <row r="3" spans="2:12" ht="13.2" x14ac:dyDescent="0.25">
      <c r="B3" s="9"/>
      <c r="C3" s="85"/>
      <c r="D3" s="85"/>
      <c r="E3" s="85"/>
      <c r="F3" s="85"/>
      <c r="G3" s="85"/>
      <c r="H3" s="85"/>
      <c r="I3" s="85"/>
      <c r="J3" s="85"/>
      <c r="K3" s="85"/>
    </row>
    <row r="4" spans="2:12" ht="13.2" x14ac:dyDescent="0.25">
      <c r="B4" s="9"/>
      <c r="C4" s="85"/>
      <c r="D4" s="85"/>
      <c r="E4" s="85"/>
      <c r="F4" s="85"/>
      <c r="G4" s="85"/>
      <c r="H4" s="85"/>
      <c r="I4" s="85"/>
      <c r="J4" s="85"/>
      <c r="K4" s="85"/>
    </row>
    <row r="5" spans="2:12" s="21" customFormat="1" ht="39.75" customHeight="1" x14ac:dyDescent="0.25">
      <c r="B5" s="38" t="s">
        <v>45</v>
      </c>
      <c r="C5" s="39"/>
      <c r="D5" s="39"/>
      <c r="E5" s="39"/>
      <c r="F5" s="39"/>
      <c r="G5" s="39"/>
      <c r="H5" s="39"/>
      <c r="I5" s="39"/>
      <c r="J5" s="39"/>
      <c r="K5" s="39"/>
    </row>
    <row r="6" spans="2:12" s="1" customFormat="1" ht="13.2" x14ac:dyDescent="0.25">
      <c r="B6" s="15" t="s">
        <v>86</v>
      </c>
      <c r="C6" s="105"/>
      <c r="D6" s="105"/>
      <c r="E6" s="105"/>
      <c r="F6" s="105"/>
      <c r="G6" s="105"/>
      <c r="H6" s="105"/>
      <c r="I6" s="105"/>
      <c r="J6" s="105"/>
      <c r="K6" s="105"/>
    </row>
    <row r="7" spans="2:12" s="1" customFormat="1" ht="13.2" x14ac:dyDescent="0.25">
      <c r="B7" s="15"/>
      <c r="C7" s="105"/>
      <c r="D7" s="105"/>
      <c r="E7" s="105"/>
      <c r="F7" s="105"/>
      <c r="G7" s="105"/>
      <c r="H7" s="105"/>
      <c r="I7" s="105"/>
      <c r="J7" s="105"/>
      <c r="K7" s="105"/>
    </row>
    <row r="8" spans="2:12" ht="13.2" x14ac:dyDescent="0.25">
      <c r="B8" s="9"/>
      <c r="C8" s="85" t="s">
        <v>83</v>
      </c>
      <c r="D8" s="85"/>
      <c r="E8" s="85"/>
      <c r="F8" s="85"/>
      <c r="G8" s="85"/>
      <c r="H8" s="85"/>
      <c r="I8" s="85"/>
      <c r="J8" s="85"/>
      <c r="K8" s="85"/>
    </row>
    <row r="9" spans="2:12" ht="22.5" customHeight="1" x14ac:dyDescent="0.2">
      <c r="B9" s="214" t="s">
        <v>7</v>
      </c>
      <c r="C9" s="214" t="s">
        <v>11</v>
      </c>
      <c r="D9" s="214" t="s">
        <v>12</v>
      </c>
      <c r="E9" s="209" t="s">
        <v>10</v>
      </c>
      <c r="F9" s="209" t="s">
        <v>135</v>
      </c>
      <c r="G9" s="103"/>
      <c r="H9" s="209" t="s">
        <v>16</v>
      </c>
      <c r="I9" s="103"/>
      <c r="J9" s="207" t="s">
        <v>31</v>
      </c>
    </row>
    <row r="10" spans="2:12" ht="22.5" customHeight="1" x14ac:dyDescent="0.2">
      <c r="B10" s="215"/>
      <c r="C10" s="215"/>
      <c r="D10" s="215"/>
      <c r="E10" s="210"/>
      <c r="F10" s="210"/>
      <c r="G10" s="104" t="s">
        <v>136</v>
      </c>
      <c r="H10" s="210"/>
      <c r="I10" s="40" t="s">
        <v>137</v>
      </c>
      <c r="J10" s="208"/>
    </row>
    <row r="11" spans="2:12" x14ac:dyDescent="0.2">
      <c r="B11" s="2">
        <v>2002</v>
      </c>
      <c r="C11" s="84"/>
      <c r="D11" s="84"/>
      <c r="E11" s="84"/>
      <c r="F11" s="84"/>
      <c r="G11" s="84"/>
      <c r="H11" s="84"/>
      <c r="I11" s="84"/>
      <c r="J11" s="84"/>
      <c r="K11" s="42"/>
    </row>
    <row r="12" spans="2:12" ht="11.25" customHeight="1" x14ac:dyDescent="0.2">
      <c r="B12" s="2">
        <v>2003</v>
      </c>
      <c r="C12" s="84"/>
      <c r="D12" s="84"/>
      <c r="E12" s="84"/>
      <c r="F12" s="84"/>
      <c r="G12" s="84"/>
      <c r="H12" s="84"/>
      <c r="I12" s="84"/>
      <c r="J12" s="84"/>
      <c r="K12" s="42"/>
    </row>
    <row r="13" spans="2:12" x14ac:dyDescent="0.2">
      <c r="B13" s="2">
        <v>2004</v>
      </c>
      <c r="C13" s="84"/>
      <c r="D13" s="84"/>
      <c r="E13" s="84"/>
      <c r="F13" s="84"/>
      <c r="G13" s="84"/>
      <c r="H13" s="84"/>
      <c r="I13" s="84"/>
      <c r="J13" s="84"/>
      <c r="K13" s="42"/>
    </row>
    <row r="14" spans="2:12" x14ac:dyDescent="0.2">
      <c r="B14" s="2">
        <v>2005</v>
      </c>
      <c r="C14" s="84"/>
      <c r="D14" s="84"/>
      <c r="E14" s="84"/>
      <c r="F14" s="84"/>
      <c r="G14" s="84"/>
      <c r="H14" s="84"/>
      <c r="I14" s="84"/>
      <c r="J14" s="84"/>
      <c r="K14" s="42"/>
    </row>
    <row r="15" spans="2:12" x14ac:dyDescent="0.2">
      <c r="B15" s="2">
        <v>2006</v>
      </c>
      <c r="C15" s="84"/>
      <c r="D15" s="84"/>
      <c r="E15" s="84"/>
      <c r="F15" s="84"/>
      <c r="G15" s="84"/>
      <c r="H15" s="84"/>
      <c r="I15" s="84"/>
      <c r="J15" s="84"/>
      <c r="K15" s="42"/>
    </row>
    <row r="16" spans="2:12" x14ac:dyDescent="0.2">
      <c r="B16" s="2">
        <v>2007</v>
      </c>
      <c r="C16" s="84"/>
      <c r="D16" s="84"/>
      <c r="E16" s="84"/>
      <c r="F16" s="84"/>
      <c r="G16" s="84"/>
      <c r="H16" s="84"/>
      <c r="I16" s="84"/>
      <c r="J16" s="84"/>
      <c r="K16" s="42"/>
    </row>
    <row r="17" spans="2:11" x14ac:dyDescent="0.2">
      <c r="B17" s="2">
        <v>2008</v>
      </c>
      <c r="C17" s="84"/>
      <c r="D17" s="84"/>
      <c r="E17" s="84"/>
      <c r="F17" s="84"/>
      <c r="G17" s="84"/>
      <c r="H17" s="84"/>
      <c r="I17" s="84"/>
      <c r="J17" s="84"/>
      <c r="K17" s="42"/>
    </row>
    <row r="18" spans="2:11" x14ac:dyDescent="0.2">
      <c r="B18" s="2">
        <v>2009</v>
      </c>
      <c r="C18" s="84"/>
      <c r="D18" s="84"/>
      <c r="E18" s="84"/>
      <c r="F18" s="84"/>
      <c r="G18" s="84"/>
      <c r="H18" s="84"/>
      <c r="I18" s="84"/>
      <c r="J18" s="84"/>
      <c r="K18" s="42"/>
    </row>
    <row r="19" spans="2:11" ht="11.25" customHeight="1" x14ac:dyDescent="0.2">
      <c r="B19" s="2">
        <v>2010</v>
      </c>
      <c r="C19" s="84"/>
      <c r="D19" s="84"/>
      <c r="E19" s="84"/>
      <c r="F19" s="84"/>
      <c r="G19" s="84"/>
      <c r="H19" s="84"/>
      <c r="I19" s="84"/>
      <c r="J19" s="84"/>
      <c r="K19" s="42"/>
    </row>
    <row r="20" spans="2:11" x14ac:dyDescent="0.2">
      <c r="B20" s="2">
        <v>2011</v>
      </c>
      <c r="C20" s="84"/>
      <c r="D20" s="84"/>
      <c r="E20" s="84"/>
      <c r="F20" s="84"/>
      <c r="G20" s="84"/>
      <c r="H20" s="84"/>
      <c r="I20" s="84"/>
      <c r="J20" s="84"/>
      <c r="K20" s="42"/>
    </row>
    <row r="21" spans="2:11" x14ac:dyDescent="0.2">
      <c r="B21" s="2">
        <v>2012</v>
      </c>
      <c r="C21" s="84"/>
      <c r="D21" s="84"/>
      <c r="E21" s="84"/>
      <c r="F21" s="84"/>
      <c r="G21" s="84"/>
      <c r="H21" s="84"/>
      <c r="I21" s="84"/>
      <c r="J21" s="84"/>
      <c r="K21" s="42"/>
    </row>
    <row r="22" spans="2:11" x14ac:dyDescent="0.2">
      <c r="B22" s="2">
        <v>2013</v>
      </c>
      <c r="C22" s="84"/>
      <c r="D22" s="84"/>
      <c r="E22" s="84"/>
      <c r="F22" s="84"/>
      <c r="G22" s="84"/>
      <c r="H22" s="84"/>
      <c r="I22" s="84"/>
      <c r="J22" s="84"/>
      <c r="K22" s="42"/>
    </row>
    <row r="23" spans="2:11" x14ac:dyDescent="0.2">
      <c r="B23" s="2">
        <v>2014</v>
      </c>
      <c r="C23" s="84"/>
      <c r="D23" s="84"/>
      <c r="E23" s="84"/>
      <c r="F23" s="84"/>
      <c r="G23" s="84"/>
      <c r="H23" s="84"/>
      <c r="I23" s="84"/>
      <c r="J23" s="84"/>
      <c r="K23" s="42"/>
    </row>
    <row r="24" spans="2:11" x14ac:dyDescent="0.2">
      <c r="B24" s="5">
        <v>2015</v>
      </c>
      <c r="C24" s="84"/>
      <c r="D24" s="84"/>
      <c r="E24" s="84"/>
      <c r="F24" s="84"/>
      <c r="G24" s="84"/>
      <c r="H24" s="84"/>
      <c r="I24" s="84"/>
      <c r="J24" s="84"/>
      <c r="K24" s="42"/>
    </row>
    <row r="25" spans="2:11" x14ac:dyDescent="0.2">
      <c r="B25" s="5">
        <v>2016</v>
      </c>
      <c r="C25" s="84"/>
      <c r="D25" s="84"/>
      <c r="E25" s="84"/>
      <c r="F25" s="84"/>
      <c r="G25" s="84"/>
      <c r="H25" s="84"/>
      <c r="I25" s="84"/>
      <c r="J25" s="84"/>
      <c r="K25" s="42"/>
    </row>
    <row r="26" spans="2:11" x14ac:dyDescent="0.2">
      <c r="B26" s="5">
        <v>2017</v>
      </c>
      <c r="C26" s="82"/>
      <c r="D26" s="82"/>
      <c r="E26" s="82"/>
      <c r="F26" s="82"/>
      <c r="G26" s="82"/>
      <c r="H26" s="82"/>
      <c r="I26" s="82">
        <v>224</v>
      </c>
      <c r="J26" s="79">
        <v>6432</v>
      </c>
      <c r="K26" s="42"/>
    </row>
    <row r="27" spans="2:11" x14ac:dyDescent="0.2">
      <c r="B27" s="2">
        <v>2018</v>
      </c>
      <c r="C27" s="82"/>
      <c r="D27" s="82"/>
      <c r="E27" s="82"/>
      <c r="F27" s="82"/>
      <c r="G27" s="82"/>
      <c r="H27" s="82"/>
      <c r="I27" s="82">
        <v>262</v>
      </c>
      <c r="J27" s="79">
        <v>6195</v>
      </c>
      <c r="K27" s="42"/>
    </row>
    <row r="28" spans="2:11" x14ac:dyDescent="0.2">
      <c r="B28" s="5">
        <v>2019</v>
      </c>
      <c r="C28" s="17"/>
      <c r="D28" s="17"/>
      <c r="E28" s="17"/>
      <c r="F28" s="17"/>
      <c r="G28" s="17"/>
      <c r="H28" s="17"/>
      <c r="I28" s="17">
        <v>183</v>
      </c>
      <c r="J28" s="79">
        <v>5906.7933028611424</v>
      </c>
    </row>
    <row r="29" spans="2:11" x14ac:dyDescent="0.2">
      <c r="B29" s="2">
        <v>2020</v>
      </c>
      <c r="C29" s="3"/>
      <c r="D29" s="3"/>
      <c r="E29" s="3"/>
      <c r="F29" s="3"/>
      <c r="G29" s="3"/>
      <c r="H29" s="3"/>
      <c r="I29" s="3">
        <v>183</v>
      </c>
      <c r="J29" s="79">
        <v>5982.5077977110641</v>
      </c>
    </row>
    <row r="30" spans="2:11" x14ac:dyDescent="0.2">
      <c r="B30" s="5">
        <v>2021</v>
      </c>
      <c r="C30" s="17"/>
      <c r="D30" s="17"/>
      <c r="E30" s="17"/>
      <c r="F30" s="17"/>
      <c r="G30" s="17"/>
      <c r="H30" s="17"/>
      <c r="I30" s="17">
        <v>183</v>
      </c>
      <c r="J30" s="79">
        <v>6001.5242566066017</v>
      </c>
    </row>
    <row r="31" spans="2:11" x14ac:dyDescent="0.2">
      <c r="B31" s="2">
        <v>2022</v>
      </c>
      <c r="C31" s="17"/>
      <c r="D31" s="17"/>
      <c r="E31" s="17"/>
      <c r="F31" s="17"/>
      <c r="G31" s="17"/>
      <c r="H31" s="17"/>
      <c r="I31" s="17">
        <v>183</v>
      </c>
      <c r="J31" s="79">
        <v>6016.1760963005745</v>
      </c>
    </row>
    <row r="32" spans="2:11" x14ac:dyDescent="0.2">
      <c r="B32" s="5">
        <v>2023</v>
      </c>
      <c r="C32" s="17"/>
      <c r="D32" s="17"/>
      <c r="E32" s="17"/>
      <c r="F32" s="17"/>
      <c r="G32" s="17"/>
      <c r="H32" s="17"/>
      <c r="I32" s="17">
        <v>183</v>
      </c>
      <c r="J32" s="79">
        <v>6029.9497685452216</v>
      </c>
    </row>
    <row r="33" spans="2:14" x14ac:dyDescent="0.2">
      <c r="B33" s="2">
        <v>2024</v>
      </c>
      <c r="C33" s="3"/>
      <c r="D33" s="3"/>
      <c r="E33" s="3"/>
      <c r="F33" s="3"/>
      <c r="G33" s="3"/>
      <c r="H33" s="3"/>
      <c r="I33" s="3">
        <v>183</v>
      </c>
      <c r="J33" s="79">
        <v>6076.5886621751415</v>
      </c>
    </row>
    <row r="34" spans="2:14" x14ac:dyDescent="0.2">
      <c r="B34" s="5">
        <v>2025</v>
      </c>
      <c r="C34" s="17"/>
      <c r="D34" s="17"/>
      <c r="E34" s="17"/>
      <c r="F34" s="17"/>
      <c r="G34" s="17"/>
      <c r="H34" s="17"/>
      <c r="I34" s="17">
        <v>183</v>
      </c>
      <c r="J34" s="79">
        <v>6049.1158260529201</v>
      </c>
    </row>
    <row r="35" spans="2:14" x14ac:dyDescent="0.2">
      <c r="B35" s="2">
        <v>2026</v>
      </c>
      <c r="C35" s="3"/>
      <c r="D35" s="3"/>
      <c r="E35" s="3"/>
      <c r="F35" s="3"/>
      <c r="G35" s="3"/>
      <c r="H35" s="3"/>
      <c r="I35" s="3">
        <v>183</v>
      </c>
      <c r="J35" s="79">
        <v>6031.1394193903579</v>
      </c>
    </row>
    <row r="36" spans="2:14" x14ac:dyDescent="0.2">
      <c r="B36" s="2">
        <v>2027</v>
      </c>
      <c r="C36" s="17"/>
      <c r="D36" s="17"/>
      <c r="E36" s="17"/>
      <c r="F36" s="17"/>
      <c r="G36" s="17"/>
      <c r="H36" s="17"/>
      <c r="I36" s="17">
        <v>183</v>
      </c>
      <c r="J36" s="79">
        <v>6039.3666885183939</v>
      </c>
    </row>
    <row r="37" spans="2:14" s="1" customFormat="1" x14ac:dyDescent="0.2">
      <c r="B37" s="2">
        <v>2028</v>
      </c>
      <c r="C37" s="3"/>
      <c r="D37" s="3"/>
      <c r="E37" s="3"/>
      <c r="F37" s="3"/>
      <c r="G37" s="3"/>
      <c r="H37" s="3"/>
      <c r="I37" s="3">
        <v>183</v>
      </c>
      <c r="J37" s="79">
        <v>6095.4656592819147</v>
      </c>
      <c r="K37"/>
      <c r="L37"/>
      <c r="M37"/>
      <c r="N37"/>
    </row>
    <row r="38" spans="2:14" x14ac:dyDescent="0.2">
      <c r="B38" s="2">
        <v>2029</v>
      </c>
      <c r="C38" s="3"/>
      <c r="D38" s="3"/>
      <c r="E38" s="3"/>
      <c r="F38" s="3"/>
      <c r="G38" s="3"/>
      <c r="H38" s="3"/>
      <c r="I38" s="3">
        <v>183</v>
      </c>
      <c r="J38" s="79">
        <v>6134.5260574810345</v>
      </c>
    </row>
    <row r="39" spans="2:14" x14ac:dyDescent="0.2">
      <c r="B39" s="2">
        <v>2030</v>
      </c>
      <c r="C39" s="3"/>
      <c r="D39" s="3"/>
      <c r="E39" s="3"/>
      <c r="F39" s="3"/>
      <c r="G39" s="3"/>
      <c r="H39" s="3"/>
      <c r="I39" s="3">
        <v>183</v>
      </c>
      <c r="J39" s="79">
        <v>6183.0902962914734</v>
      </c>
    </row>
  </sheetData>
  <mergeCells count="9">
    <mergeCell ref="J9:J10"/>
    <mergeCell ref="H9:H10"/>
    <mergeCell ref="F9:F10"/>
    <mergeCell ref="E9:E10"/>
    <mergeCell ref="B1:L1"/>
    <mergeCell ref="B2:L2"/>
    <mergeCell ref="C9:C10"/>
    <mergeCell ref="D9:D10"/>
    <mergeCell ref="B9:B10"/>
  </mergeCells>
  <printOptions horizontalCentered="1" gridLinesSet="0"/>
  <pageMargins left="0.25" right="0.25" top="0.5" bottom="0.5" header="0.5" footer="0.5"/>
  <pageSetup orientation="landscape"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Q38"/>
  <sheetViews>
    <sheetView showGridLines="0" zoomScaleNormal="100" workbookViewId="0">
      <selection activeCell="I76" sqref="I76"/>
    </sheetView>
  </sheetViews>
  <sheetFormatPr defaultColWidth="8.7109375" defaultRowHeight="10.199999999999999" x14ac:dyDescent="0.2"/>
  <cols>
    <col min="1" max="1" width="1.7109375" customWidth="1"/>
    <col min="2" max="2" width="12" customWidth="1"/>
    <col min="3" max="6" width="15.7109375" customWidth="1"/>
  </cols>
  <sheetData>
    <row r="1" spans="2:6" s="22" customFormat="1" ht="13.8" x14ac:dyDescent="0.25">
      <c r="B1" s="219" t="s">
        <v>34</v>
      </c>
      <c r="C1" s="219"/>
      <c r="D1" s="219"/>
      <c r="E1" s="219"/>
      <c r="F1" s="219"/>
    </row>
    <row r="2" spans="2:6" s="7" customFormat="1" ht="13.2" x14ac:dyDescent="0.25">
      <c r="B2" s="212" t="str">
        <f>+'FormsList&amp;FilerInfo'!B2</f>
        <v>Los Angeles Department of Water and Power</v>
      </c>
      <c r="C2" s="213"/>
      <c r="D2" s="213"/>
      <c r="E2" s="213"/>
      <c r="F2" s="213"/>
    </row>
    <row r="3" spans="2:6" s="7" customFormat="1" ht="13.2" x14ac:dyDescent="0.25">
      <c r="B3" s="213"/>
      <c r="C3" s="213"/>
      <c r="D3" s="213"/>
      <c r="E3" s="213"/>
      <c r="F3" s="213"/>
    </row>
    <row r="4" spans="2:6" s="7" customFormat="1" ht="15.6" x14ac:dyDescent="0.3">
      <c r="B4" s="20" t="s">
        <v>48</v>
      </c>
      <c r="C4" s="9"/>
      <c r="D4" s="9"/>
      <c r="E4" s="9"/>
      <c r="F4" s="9"/>
    </row>
    <row r="5" spans="2:6" s="7" customFormat="1" ht="12.75" customHeight="1" x14ac:dyDescent="0.25">
      <c r="B5" s="220" t="s">
        <v>125</v>
      </c>
      <c r="C5" s="220"/>
      <c r="D5" s="220"/>
      <c r="E5" s="220"/>
      <c r="F5" s="220"/>
    </row>
    <row r="6" spans="2:6" ht="13.5" customHeight="1" x14ac:dyDescent="0.25">
      <c r="B6" s="220"/>
      <c r="C6" s="220"/>
      <c r="D6" s="220"/>
      <c r="E6" s="220"/>
      <c r="F6" s="220"/>
    </row>
    <row r="7" spans="2:6" ht="13.2" x14ac:dyDescent="0.25">
      <c r="B7" s="221" t="s">
        <v>43</v>
      </c>
      <c r="C7" s="222"/>
      <c r="D7" s="222"/>
      <c r="E7" s="222"/>
      <c r="F7" s="222"/>
    </row>
    <row r="8" spans="2:6" ht="13.5" customHeight="1" x14ac:dyDescent="0.2">
      <c r="B8" s="5"/>
      <c r="C8" s="216" t="s">
        <v>9</v>
      </c>
      <c r="D8" s="217"/>
      <c r="E8" s="217"/>
      <c r="F8" s="218"/>
    </row>
    <row r="9" spans="2:6" ht="20.399999999999999" x14ac:dyDescent="0.2">
      <c r="B9" s="4" t="s">
        <v>7</v>
      </c>
      <c r="C9" s="19" t="s">
        <v>24</v>
      </c>
      <c r="D9" s="19" t="s">
        <v>25</v>
      </c>
      <c r="E9" s="19" t="s">
        <v>26</v>
      </c>
      <c r="F9" s="19" t="s">
        <v>27</v>
      </c>
    </row>
    <row r="10" spans="2:6" x14ac:dyDescent="0.2">
      <c r="B10" s="86">
        <v>2002</v>
      </c>
      <c r="C10" s="84"/>
      <c r="D10" s="84"/>
      <c r="E10" s="84"/>
      <c r="F10" s="84"/>
    </row>
    <row r="11" spans="2:6" ht="11.25" customHeight="1" x14ac:dyDescent="0.2">
      <c r="B11" s="86">
        <v>2003</v>
      </c>
      <c r="C11" s="84"/>
      <c r="D11" s="84"/>
      <c r="E11" s="84"/>
      <c r="F11" s="84"/>
    </row>
    <row r="12" spans="2:6" x14ac:dyDescent="0.2">
      <c r="B12" s="86">
        <v>2004</v>
      </c>
      <c r="C12" s="84"/>
      <c r="D12" s="84"/>
      <c r="E12" s="84"/>
      <c r="F12" s="84"/>
    </row>
    <row r="13" spans="2:6" x14ac:dyDescent="0.2">
      <c r="B13" s="86">
        <v>2005</v>
      </c>
      <c r="C13" s="84"/>
      <c r="D13" s="84"/>
      <c r="E13" s="84"/>
      <c r="F13" s="84"/>
    </row>
    <row r="14" spans="2:6" x14ac:dyDescent="0.2">
      <c r="B14" s="86">
        <v>2006</v>
      </c>
      <c r="C14" s="84"/>
      <c r="D14" s="84"/>
      <c r="E14" s="84"/>
      <c r="F14" s="84"/>
    </row>
    <row r="15" spans="2:6" x14ac:dyDescent="0.2">
      <c r="B15" s="86">
        <v>2007</v>
      </c>
      <c r="C15" s="84"/>
      <c r="D15" s="84"/>
      <c r="E15" s="84"/>
      <c r="F15" s="84"/>
    </row>
    <row r="16" spans="2:6" x14ac:dyDescent="0.2">
      <c r="B16" s="86">
        <v>2008</v>
      </c>
      <c r="C16" s="84"/>
      <c r="D16" s="84"/>
      <c r="E16" s="84"/>
      <c r="F16" s="84"/>
    </row>
    <row r="17" spans="2:17" x14ac:dyDescent="0.2">
      <c r="B17" s="86">
        <v>2009</v>
      </c>
      <c r="C17" s="84"/>
      <c r="D17" s="84"/>
      <c r="E17" s="84"/>
      <c r="F17" s="84"/>
    </row>
    <row r="18" spans="2:17" ht="11.25" customHeight="1" x14ac:dyDescent="0.2">
      <c r="B18" s="86">
        <v>2010</v>
      </c>
      <c r="C18" s="84"/>
      <c r="D18" s="84"/>
      <c r="E18" s="84"/>
      <c r="F18" s="84"/>
    </row>
    <row r="19" spans="2:17" x14ac:dyDescent="0.2">
      <c r="B19" s="86">
        <v>2011</v>
      </c>
      <c r="C19" s="84"/>
      <c r="D19" s="84"/>
      <c r="E19" s="84"/>
      <c r="F19" s="84"/>
    </row>
    <row r="20" spans="2:17" x14ac:dyDescent="0.2">
      <c r="B20" s="86">
        <v>2012</v>
      </c>
      <c r="C20" s="84"/>
      <c r="D20" s="84"/>
      <c r="E20" s="84"/>
      <c r="F20" s="84"/>
    </row>
    <row r="21" spans="2:17" x14ac:dyDescent="0.2">
      <c r="B21" s="86">
        <v>2013</v>
      </c>
      <c r="C21" s="84"/>
      <c r="D21" s="84"/>
      <c r="E21" s="84"/>
      <c r="F21" s="84"/>
    </row>
    <row r="22" spans="2:17" x14ac:dyDescent="0.2">
      <c r="B22" s="86">
        <v>2014</v>
      </c>
      <c r="C22" s="84"/>
      <c r="D22" s="84"/>
      <c r="E22" s="84"/>
      <c r="F22" s="84"/>
    </row>
    <row r="23" spans="2:17" x14ac:dyDescent="0.2">
      <c r="B23" s="94">
        <v>2015</v>
      </c>
      <c r="C23" s="84"/>
      <c r="D23" s="84"/>
      <c r="E23" s="84"/>
      <c r="F23" s="84"/>
    </row>
    <row r="24" spans="2:17" x14ac:dyDescent="0.2">
      <c r="B24" s="94">
        <v>2016</v>
      </c>
      <c r="C24" s="84"/>
      <c r="D24" s="84"/>
      <c r="E24" s="84"/>
      <c r="F24" s="84"/>
    </row>
    <row r="25" spans="2:17" x14ac:dyDescent="0.2">
      <c r="B25" s="5">
        <v>2017</v>
      </c>
      <c r="C25" s="82">
        <v>5854</v>
      </c>
      <c r="D25" s="82">
        <v>6178</v>
      </c>
      <c r="E25" s="82">
        <v>6347</v>
      </c>
      <c r="F25" s="82">
        <v>6486</v>
      </c>
    </row>
    <row r="26" spans="2:17" x14ac:dyDescent="0.2">
      <c r="B26" s="2">
        <v>2018</v>
      </c>
      <c r="C26" s="82">
        <v>5820</v>
      </c>
      <c r="D26" s="82">
        <v>6166</v>
      </c>
      <c r="E26" s="82">
        <v>6347</v>
      </c>
      <c r="F26" s="82">
        <v>6496</v>
      </c>
    </row>
    <row r="27" spans="2:17" x14ac:dyDescent="0.2">
      <c r="B27" s="5">
        <v>2019</v>
      </c>
      <c r="C27" s="17">
        <v>5906.7933028611424</v>
      </c>
      <c r="D27" s="82">
        <v>6220.8641917022596</v>
      </c>
      <c r="E27" s="82">
        <v>6403.5467534241507</v>
      </c>
      <c r="F27" s="82">
        <v>6553.9318456703486</v>
      </c>
    </row>
    <row r="28" spans="2:17" x14ac:dyDescent="0.2">
      <c r="B28" s="2">
        <v>2020</v>
      </c>
      <c r="C28" s="3">
        <v>5982.5077977110641</v>
      </c>
      <c r="D28" s="79">
        <v>6299.8441853159075</v>
      </c>
      <c r="E28" s="79">
        <v>6484.4261579690647</v>
      </c>
      <c r="F28" s="79">
        <v>6636.3748536890662</v>
      </c>
      <c r="G28" s="1"/>
      <c r="H28" s="1"/>
      <c r="I28" s="1"/>
      <c r="J28" s="1"/>
      <c r="K28" s="1"/>
      <c r="L28" s="1"/>
      <c r="M28" s="1"/>
      <c r="N28" s="1"/>
      <c r="O28" s="1"/>
      <c r="P28" s="1"/>
      <c r="Q28" s="1"/>
    </row>
    <row r="29" spans="2:17" x14ac:dyDescent="0.2">
      <c r="B29" s="5">
        <v>2021</v>
      </c>
      <c r="C29" s="17">
        <v>6001.5242566066017</v>
      </c>
      <c r="D29" s="82">
        <v>6319.8963973596874</v>
      </c>
      <c r="E29" s="82">
        <v>6505.0808264809712</v>
      </c>
      <c r="F29" s="82">
        <v>6657.5254670283248</v>
      </c>
      <c r="G29" s="1"/>
      <c r="H29" s="1"/>
      <c r="I29" s="1"/>
      <c r="J29" s="1"/>
      <c r="K29" s="1"/>
      <c r="L29" s="1"/>
      <c r="M29" s="1"/>
      <c r="N29" s="1"/>
      <c r="O29" s="1"/>
      <c r="P29" s="1"/>
      <c r="Q29" s="1"/>
    </row>
    <row r="30" spans="2:17" x14ac:dyDescent="0.2">
      <c r="B30" s="2">
        <v>2022</v>
      </c>
      <c r="C30" s="17">
        <v>6016.1760963005745</v>
      </c>
      <c r="D30" s="82">
        <v>6334.7636350245393</v>
      </c>
      <c r="E30" s="82">
        <v>6520.0733525902733</v>
      </c>
      <c r="F30" s="82">
        <v>6672.6211311388588</v>
      </c>
      <c r="G30" s="1"/>
      <c r="H30" s="1"/>
      <c r="I30" s="1"/>
      <c r="J30" s="1"/>
      <c r="K30" s="1"/>
      <c r="L30" s="1"/>
      <c r="M30" s="1"/>
      <c r="N30" s="1"/>
      <c r="O30" s="1"/>
      <c r="P30" s="1"/>
      <c r="Q30" s="1"/>
    </row>
    <row r="31" spans="2:17" x14ac:dyDescent="0.2">
      <c r="B31" s="5">
        <v>2023</v>
      </c>
      <c r="C31" s="17">
        <v>6029.9497685452216</v>
      </c>
      <c r="D31" s="82">
        <v>6349.4534224810895</v>
      </c>
      <c r="E31" s="82">
        <v>6535.2960078791803</v>
      </c>
      <c r="F31" s="82">
        <v>6688.2824455825785</v>
      </c>
    </row>
    <row r="32" spans="2:17" x14ac:dyDescent="0.2">
      <c r="B32" s="2">
        <v>2024</v>
      </c>
      <c r="C32" s="3">
        <v>6076.5886621751415</v>
      </c>
      <c r="D32" s="79">
        <v>6398.1768671699547</v>
      </c>
      <c r="E32" s="79">
        <v>6585.2319531245057</v>
      </c>
      <c r="F32" s="79">
        <v>6739.2165266451011</v>
      </c>
      <c r="G32" s="1"/>
      <c r="H32" s="1"/>
      <c r="I32" s="1"/>
      <c r="J32" s="1"/>
      <c r="K32" s="1"/>
      <c r="L32" s="1"/>
      <c r="M32" s="1"/>
      <c r="N32" s="1"/>
      <c r="O32" s="1"/>
      <c r="P32" s="1"/>
      <c r="Q32" s="1"/>
    </row>
    <row r="33" spans="2:17" x14ac:dyDescent="0.2">
      <c r="B33" s="5">
        <v>2025</v>
      </c>
      <c r="C33" s="17">
        <v>6049.1158260529201</v>
      </c>
      <c r="D33" s="82">
        <v>6369.1918022894342</v>
      </c>
      <c r="E33" s="82">
        <v>6555.367284838223</v>
      </c>
      <c r="F33" s="82">
        <v>6708.6277649474441</v>
      </c>
    </row>
    <row r="34" spans="2:17" x14ac:dyDescent="0.2">
      <c r="B34" s="2">
        <v>2026</v>
      </c>
      <c r="C34" s="3">
        <v>6031.1394193903579</v>
      </c>
      <c r="D34" s="79">
        <v>6349.2787161414099</v>
      </c>
      <c r="E34" s="79">
        <v>6534.3277091548462</v>
      </c>
      <c r="F34" s="79">
        <v>6686.6608580996053</v>
      </c>
      <c r="G34" s="1"/>
      <c r="H34" s="1"/>
      <c r="I34" s="1"/>
      <c r="J34" s="1"/>
      <c r="K34" s="1"/>
      <c r="L34" s="1"/>
      <c r="M34" s="1"/>
      <c r="N34" s="1"/>
      <c r="O34" s="1"/>
      <c r="P34" s="1"/>
      <c r="Q34" s="1"/>
    </row>
    <row r="35" spans="2:17" x14ac:dyDescent="0.2">
      <c r="B35" s="2">
        <v>2027</v>
      </c>
      <c r="C35" s="17">
        <v>6039.3666885183939</v>
      </c>
      <c r="D35" s="82">
        <v>6358.1216393245004</v>
      </c>
      <c r="E35" s="82">
        <v>6543.5287338491171</v>
      </c>
      <c r="F35" s="82">
        <v>6696.1566735406486</v>
      </c>
      <c r="G35" s="1"/>
      <c r="H35" s="1"/>
      <c r="I35" s="1"/>
      <c r="J35" s="1"/>
      <c r="K35" s="1"/>
      <c r="L35" s="1"/>
      <c r="M35" s="1"/>
      <c r="N35" s="1"/>
      <c r="O35" s="1"/>
      <c r="P35" s="1"/>
      <c r="Q35" s="1"/>
    </row>
    <row r="36" spans="2:17" s="1" customFormat="1" x14ac:dyDescent="0.2">
      <c r="B36" s="2">
        <v>2028</v>
      </c>
      <c r="C36" s="3">
        <v>6095.4656592819147</v>
      </c>
      <c r="D36" s="79">
        <v>6417.4767734435381</v>
      </c>
      <c r="E36" s="79">
        <v>6604.7778488632512</v>
      </c>
      <c r="F36" s="79">
        <v>6758.9649219988114</v>
      </c>
      <c r="I36"/>
    </row>
    <row r="37" spans="2:17" x14ac:dyDescent="0.2">
      <c r="B37" s="86">
        <v>2029</v>
      </c>
      <c r="C37" s="3">
        <v>6134.5260574810345</v>
      </c>
      <c r="D37" s="79">
        <v>6459.8879227413117</v>
      </c>
      <c r="E37" s="79">
        <v>6649.1379969894524</v>
      </c>
      <c r="F37" s="79">
        <v>6804.9294945749334</v>
      </c>
    </row>
    <row r="38" spans="2:17" x14ac:dyDescent="0.2">
      <c r="B38" s="86">
        <v>2030</v>
      </c>
      <c r="C38" s="3">
        <v>6183.0902962914734</v>
      </c>
      <c r="D38" s="79">
        <v>6511.8025408279609</v>
      </c>
      <c r="E38" s="79">
        <v>6703.0013976301825</v>
      </c>
      <c r="F38" s="79">
        <v>6860.3971416275854</v>
      </c>
    </row>
  </sheetData>
  <customSheetViews>
    <customSheetView guid="{C3E70234-FA18-40E7-B25F-218A5F7D2EA2}" scale="75" showGridLines="0" fitToPage="1">
      <selection activeCell="F54" sqref="F5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2"/>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3"/>
      <headerFooter alignWithMargins="0">
        <oddFooter>&amp;R&amp;A</oddFooter>
      </headerFooter>
    </customSheetView>
    <customSheetView guid="{64245E33-E577-4C25-9B98-21C112E84FF6}" scale="75" showPageBreaks="1" showGridLines="0" fitToPage="1" printArea="1">
      <selection activeCell="G21" sqref="G21"/>
      <pageMargins left="0.75" right="0.75" top="1" bottom="1" header="0.5" footer="0.5"/>
      <pageSetup orientation="landscape" r:id="rId4"/>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43"/>
  <sheetViews>
    <sheetView zoomScale="70" zoomScaleNormal="70" workbookViewId="0">
      <pane xSplit="2" ySplit="9" topLeftCell="C10" activePane="bottomRight" state="frozen"/>
      <selection pane="topRight" activeCell="C1" sqref="C1"/>
      <selection pane="bottomLeft" activeCell="A10" sqref="A10"/>
      <selection pane="bottomRight" activeCell="F82" sqref="F82"/>
    </sheetView>
  </sheetViews>
  <sheetFormatPr defaultColWidth="9.28515625" defaultRowHeight="14.4" x14ac:dyDescent="0.3"/>
  <cols>
    <col min="1" max="1" width="5.42578125" style="171" customWidth="1"/>
    <col min="2" max="2" width="9.28515625" style="171"/>
    <col min="3" max="3" width="18.42578125" style="171" customWidth="1"/>
    <col min="4" max="4" width="20" style="171" customWidth="1"/>
    <col min="5" max="5" width="18.42578125" style="171" customWidth="1"/>
    <col min="6" max="6" width="22.140625" style="171" customWidth="1"/>
    <col min="7" max="7" width="10.140625" style="171" customWidth="1"/>
    <col min="8" max="8" width="12" style="171" customWidth="1"/>
    <col min="9" max="9" width="19" style="171" customWidth="1"/>
    <col min="10" max="10" width="19.42578125" style="171" customWidth="1"/>
    <col min="11" max="11" width="16.42578125" style="171" customWidth="1"/>
    <col min="12" max="12" width="22.140625" style="171" customWidth="1"/>
    <col min="13" max="13" width="10.28515625" style="171" customWidth="1"/>
    <col min="14" max="14" width="10.85546875" style="171" customWidth="1"/>
    <col min="15" max="15" width="18.7109375" style="171" customWidth="1"/>
    <col min="16" max="16" width="19.7109375" style="171" customWidth="1"/>
    <col min="17" max="17" width="16.85546875" style="171" customWidth="1"/>
    <col min="18" max="18" width="22.7109375" style="171" customWidth="1"/>
    <col min="19" max="19" width="11" style="171" customWidth="1"/>
    <col min="20" max="20" width="11.140625" style="171" customWidth="1"/>
    <col min="21" max="21" width="18.85546875" style="171" customWidth="1"/>
    <col min="22" max="22" width="20.28515625" style="171" customWidth="1"/>
    <col min="23" max="23" width="17" style="171" customWidth="1"/>
    <col min="24" max="24" width="21.140625" style="171" customWidth="1"/>
    <col min="25" max="26" width="11.28515625" style="171" customWidth="1"/>
    <col min="27" max="27" width="18.140625" style="171" customWidth="1"/>
    <col min="28" max="28" width="20.140625" style="171" customWidth="1"/>
    <col min="29" max="29" width="16.7109375" style="171" customWidth="1"/>
    <col min="30" max="30" width="21.28515625" style="171" customWidth="1"/>
    <col min="31" max="31" width="11" style="171" customWidth="1"/>
    <col min="32" max="32" width="11.85546875" style="171" customWidth="1"/>
    <col min="33" max="33" width="18.7109375" style="171" customWidth="1"/>
    <col min="34" max="34" width="19.42578125" style="171" customWidth="1"/>
    <col min="35" max="35" width="18.85546875" style="171" customWidth="1"/>
    <col min="36" max="36" width="21.28515625" style="171" customWidth="1"/>
    <col min="37" max="38" width="10.85546875" style="171" customWidth="1"/>
    <col min="39" max="16384" width="9.28515625" style="171"/>
  </cols>
  <sheetData>
    <row r="1" spans="2:38" ht="15.6" x14ac:dyDescent="0.3">
      <c r="B1" s="224" t="s">
        <v>100</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row>
    <row r="2" spans="2:38" ht="15.6" x14ac:dyDescent="0.3">
      <c r="B2" s="225" t="str">
        <f>+'[10]FormsList&amp;FilerInfo'!B2</f>
        <v>Los Angeles Department of Water and Power</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row>
    <row r="3" spans="2:38" ht="15.6" x14ac:dyDescent="0.3">
      <c r="B3" s="172"/>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row>
    <row r="4" spans="2:38" ht="15.6" x14ac:dyDescent="0.3">
      <c r="B4" s="227" t="s">
        <v>101</v>
      </c>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row>
    <row r="5" spans="2:38" ht="15.6" x14ac:dyDescent="0.3">
      <c r="B5" s="227" t="s">
        <v>102</v>
      </c>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row>
    <row r="7" spans="2:38" ht="15.6" x14ac:dyDescent="0.3">
      <c r="B7" s="228" t="s">
        <v>103</v>
      </c>
      <c r="C7" s="228"/>
      <c r="D7" s="228"/>
      <c r="E7" s="228"/>
      <c r="F7" s="228"/>
      <c r="G7" s="228"/>
      <c r="H7" s="228"/>
      <c r="I7" s="228"/>
      <c r="J7" s="228"/>
      <c r="K7" s="228"/>
      <c r="L7" s="228"/>
      <c r="M7" s="228"/>
      <c r="N7" s="228"/>
      <c r="O7" s="229" t="s">
        <v>104</v>
      </c>
      <c r="P7" s="229"/>
      <c r="Q7" s="229"/>
      <c r="R7" s="229"/>
      <c r="S7" s="229"/>
      <c r="T7" s="229"/>
      <c r="U7" s="229"/>
      <c r="V7" s="229"/>
      <c r="W7" s="229"/>
      <c r="X7" s="229"/>
      <c r="Y7" s="229"/>
      <c r="Z7" s="229"/>
      <c r="AA7" s="228" t="s">
        <v>105</v>
      </c>
      <c r="AB7" s="228"/>
      <c r="AC7" s="228"/>
      <c r="AD7" s="228"/>
      <c r="AE7" s="228"/>
      <c r="AF7" s="228"/>
      <c r="AG7" s="228"/>
      <c r="AH7" s="228"/>
      <c r="AI7" s="228"/>
      <c r="AJ7" s="228"/>
      <c r="AK7" s="228"/>
      <c r="AL7" s="228"/>
    </row>
    <row r="8" spans="2:38" ht="15.6" x14ac:dyDescent="0.3">
      <c r="B8" s="223" t="s">
        <v>106</v>
      </c>
      <c r="C8" s="223"/>
      <c r="D8" s="223"/>
      <c r="E8" s="223"/>
      <c r="F8" s="223"/>
      <c r="G8" s="223"/>
      <c r="H8" s="223"/>
      <c r="I8" s="223" t="s">
        <v>107</v>
      </c>
      <c r="J8" s="223"/>
      <c r="K8" s="223"/>
      <c r="L8" s="223"/>
      <c r="M8" s="223"/>
      <c r="N8" s="223"/>
      <c r="O8" s="229" t="s">
        <v>106</v>
      </c>
      <c r="P8" s="229"/>
      <c r="Q8" s="229"/>
      <c r="R8" s="229"/>
      <c r="S8" s="229"/>
      <c r="T8" s="229"/>
      <c r="U8" s="230" t="s">
        <v>107</v>
      </c>
      <c r="V8" s="230"/>
      <c r="W8" s="230"/>
      <c r="X8" s="230"/>
      <c r="Y8" s="230"/>
      <c r="Z8" s="230"/>
      <c r="AA8" s="228" t="s">
        <v>106</v>
      </c>
      <c r="AB8" s="228"/>
      <c r="AC8" s="228"/>
      <c r="AD8" s="228"/>
      <c r="AE8" s="228"/>
      <c r="AF8" s="228"/>
      <c r="AG8" s="223" t="s">
        <v>107</v>
      </c>
      <c r="AH8" s="223"/>
      <c r="AI8" s="223"/>
      <c r="AJ8" s="223"/>
      <c r="AK8" s="223"/>
      <c r="AL8" s="223"/>
    </row>
    <row r="9" spans="2:38" ht="30" x14ac:dyDescent="0.3">
      <c r="B9" s="111" t="s">
        <v>7</v>
      </c>
      <c r="C9" s="111" t="s">
        <v>11</v>
      </c>
      <c r="D9" s="111" t="s">
        <v>12</v>
      </c>
      <c r="E9" s="111" t="s">
        <v>10</v>
      </c>
      <c r="F9" s="111" t="s">
        <v>14</v>
      </c>
      <c r="G9" s="111" t="s">
        <v>108</v>
      </c>
      <c r="H9" s="112" t="s">
        <v>8</v>
      </c>
      <c r="I9" s="111" t="s">
        <v>11</v>
      </c>
      <c r="J9" s="111" t="s">
        <v>12</v>
      </c>
      <c r="K9" s="111" t="s">
        <v>10</v>
      </c>
      <c r="L9" s="111" t="s">
        <v>14</v>
      </c>
      <c r="M9" s="111" t="s">
        <v>108</v>
      </c>
      <c r="N9" s="112" t="s">
        <v>8</v>
      </c>
      <c r="O9" s="169" t="s">
        <v>11</v>
      </c>
      <c r="P9" s="169" t="s">
        <v>12</v>
      </c>
      <c r="Q9" s="169" t="s">
        <v>10</v>
      </c>
      <c r="R9" s="169" t="s">
        <v>14</v>
      </c>
      <c r="S9" s="169" t="s">
        <v>108</v>
      </c>
      <c r="T9" s="112" t="s">
        <v>8</v>
      </c>
      <c r="U9" s="169" t="s">
        <v>11</v>
      </c>
      <c r="V9" s="169" t="s">
        <v>12</v>
      </c>
      <c r="W9" s="169" t="s">
        <v>10</v>
      </c>
      <c r="X9" s="169" t="s">
        <v>14</v>
      </c>
      <c r="Y9" s="169" t="s">
        <v>108</v>
      </c>
      <c r="Z9" s="112" t="s">
        <v>8</v>
      </c>
      <c r="AA9" s="111" t="s">
        <v>11</v>
      </c>
      <c r="AB9" s="111" t="s">
        <v>12</v>
      </c>
      <c r="AC9" s="111" t="s">
        <v>10</v>
      </c>
      <c r="AD9" s="111" t="s">
        <v>14</v>
      </c>
      <c r="AE9" s="111" t="s">
        <v>108</v>
      </c>
      <c r="AF9" s="112" t="s">
        <v>8</v>
      </c>
      <c r="AG9" s="111" t="s">
        <v>11</v>
      </c>
      <c r="AH9" s="111" t="s">
        <v>12</v>
      </c>
      <c r="AI9" s="111" t="s">
        <v>10</v>
      </c>
      <c r="AJ9" s="111" t="s">
        <v>14</v>
      </c>
      <c r="AK9" s="111" t="s">
        <v>108</v>
      </c>
      <c r="AL9" s="112" t="s">
        <v>8</v>
      </c>
    </row>
    <row r="10" spans="2:38" x14ac:dyDescent="0.3">
      <c r="B10" s="174">
        <v>2000</v>
      </c>
      <c r="C10" s="174">
        <v>1.4E-2</v>
      </c>
      <c r="D10" s="174">
        <v>8.5999999999999993E-2</v>
      </c>
      <c r="E10" s="174"/>
      <c r="F10" s="174"/>
      <c r="G10" s="174"/>
      <c r="H10" s="175">
        <f>SUM(C10:G10)</f>
        <v>9.9999999999999992E-2</v>
      </c>
      <c r="I10" s="176"/>
      <c r="J10" s="176">
        <v>57.2</v>
      </c>
      <c r="K10" s="176">
        <v>139.70000000000002</v>
      </c>
      <c r="L10" s="176">
        <v>1.2100000000000002</v>
      </c>
      <c r="M10" s="174"/>
      <c r="N10" s="177">
        <v>198.11</v>
      </c>
      <c r="O10" s="178">
        <v>2.4500000000000001E-2</v>
      </c>
      <c r="P10" s="178">
        <v>0.15049999999999999</v>
      </c>
      <c r="Q10" s="178"/>
      <c r="R10" s="178"/>
      <c r="S10" s="178"/>
      <c r="T10" s="175">
        <f>SUM(O10:S10)</f>
        <v>0.17499999999999999</v>
      </c>
      <c r="U10" s="179"/>
      <c r="V10" s="179">
        <v>415</v>
      </c>
      <c r="W10" s="179">
        <v>1142</v>
      </c>
      <c r="X10" s="179">
        <v>7</v>
      </c>
      <c r="Y10" s="178"/>
      <c r="Z10" s="177">
        <v>1564</v>
      </c>
      <c r="AA10" s="180">
        <v>7.7000000000000011E-3</v>
      </c>
      <c r="AB10" s="180">
        <v>4.7300000000000002E-2</v>
      </c>
      <c r="AC10" s="174"/>
      <c r="AD10" s="174"/>
      <c r="AE10" s="174"/>
      <c r="AF10" s="181">
        <v>5.5E-2</v>
      </c>
      <c r="AG10" s="174"/>
      <c r="AH10" s="176">
        <v>52</v>
      </c>
      <c r="AI10" s="176">
        <v>127</v>
      </c>
      <c r="AJ10" s="176">
        <v>1.1000000000000001</v>
      </c>
      <c r="AK10" s="174"/>
      <c r="AL10" s="177">
        <v>180.1</v>
      </c>
    </row>
    <row r="11" spans="2:38" x14ac:dyDescent="0.3">
      <c r="B11" s="174">
        <v>2001</v>
      </c>
      <c r="C11" s="174">
        <v>0.29799999999999999</v>
      </c>
      <c r="D11" s="174">
        <v>0.57299999999999995</v>
      </c>
      <c r="E11" s="174"/>
      <c r="F11" s="174"/>
      <c r="G11" s="174"/>
      <c r="H11" s="175">
        <f t="shared" ref="H11:H28" si="0">SUM(C11:G11)</f>
        <v>0.871</v>
      </c>
      <c r="I11" s="176"/>
      <c r="J11" s="176">
        <v>57.2</v>
      </c>
      <c r="K11" s="176">
        <v>139.70000000000002</v>
      </c>
      <c r="L11" s="176">
        <v>1.2100000000000002</v>
      </c>
      <c r="M11" s="174"/>
      <c r="N11" s="177">
        <v>198.11</v>
      </c>
      <c r="O11" s="178">
        <v>0.52149999999999996</v>
      </c>
      <c r="P11" s="178">
        <v>1.0027499999999998</v>
      </c>
      <c r="Q11" s="178"/>
      <c r="R11" s="178"/>
      <c r="S11" s="178"/>
      <c r="T11" s="175">
        <f t="shared" ref="T11:T28" si="1">SUM(O11:S11)</f>
        <v>1.5242499999999999</v>
      </c>
      <c r="U11" s="179"/>
      <c r="V11" s="179">
        <v>350</v>
      </c>
      <c r="W11" s="179">
        <v>853</v>
      </c>
      <c r="X11" s="179">
        <v>7</v>
      </c>
      <c r="Y11" s="178"/>
      <c r="Z11" s="177">
        <v>1210</v>
      </c>
      <c r="AA11" s="180">
        <v>0.16390000000000002</v>
      </c>
      <c r="AB11" s="180">
        <v>0.31514999999999999</v>
      </c>
      <c r="AC11" s="174"/>
      <c r="AD11" s="174"/>
      <c r="AE11" s="174"/>
      <c r="AF11" s="181">
        <v>0.47905000000000003</v>
      </c>
      <c r="AG11" s="174"/>
      <c r="AH11" s="176">
        <v>52</v>
      </c>
      <c r="AI11" s="176">
        <v>127</v>
      </c>
      <c r="AJ11" s="176">
        <v>1.1000000000000001</v>
      </c>
      <c r="AK11" s="174"/>
      <c r="AL11" s="177">
        <v>180.1</v>
      </c>
    </row>
    <row r="12" spans="2:38" x14ac:dyDescent="0.3">
      <c r="B12" s="174">
        <v>2002</v>
      </c>
      <c r="C12" s="174">
        <v>1.06</v>
      </c>
      <c r="D12" s="174">
        <v>4.05</v>
      </c>
      <c r="E12" s="174"/>
      <c r="F12" s="174"/>
      <c r="G12" s="174"/>
      <c r="H12" s="175">
        <f t="shared" si="0"/>
        <v>5.1099999999999994</v>
      </c>
      <c r="I12" s="176"/>
      <c r="J12" s="176">
        <v>57.2</v>
      </c>
      <c r="K12" s="176">
        <v>139.70000000000002</v>
      </c>
      <c r="L12" s="176">
        <v>1.2100000000000002</v>
      </c>
      <c r="M12" s="174"/>
      <c r="N12" s="177">
        <v>198.11</v>
      </c>
      <c r="O12" s="178">
        <v>1.855</v>
      </c>
      <c r="P12" s="178">
        <v>7.0875000000000004</v>
      </c>
      <c r="Q12" s="178"/>
      <c r="R12" s="178"/>
      <c r="S12" s="178"/>
      <c r="T12" s="175">
        <f t="shared" si="1"/>
        <v>8.9425000000000008</v>
      </c>
      <c r="U12" s="179"/>
      <c r="V12" s="179">
        <v>369</v>
      </c>
      <c r="W12" s="179">
        <v>845</v>
      </c>
      <c r="X12" s="179">
        <v>7</v>
      </c>
      <c r="Y12" s="178"/>
      <c r="Z12" s="177">
        <v>1221</v>
      </c>
      <c r="AA12" s="180">
        <v>0.58300000000000007</v>
      </c>
      <c r="AB12" s="180">
        <v>2.2275</v>
      </c>
      <c r="AC12" s="174"/>
      <c r="AD12" s="174"/>
      <c r="AE12" s="174"/>
      <c r="AF12" s="181">
        <v>2.8104999999999998</v>
      </c>
      <c r="AG12" s="174"/>
      <c r="AH12" s="176">
        <v>52</v>
      </c>
      <c r="AI12" s="176">
        <v>127</v>
      </c>
      <c r="AJ12" s="176">
        <v>1.1000000000000001</v>
      </c>
      <c r="AK12" s="174"/>
      <c r="AL12" s="177">
        <v>180.1</v>
      </c>
    </row>
    <row r="13" spans="2:38" x14ac:dyDescent="0.3">
      <c r="B13" s="174">
        <v>2003</v>
      </c>
      <c r="C13" s="174">
        <v>0.224</v>
      </c>
      <c r="D13" s="174">
        <v>1.2</v>
      </c>
      <c r="E13" s="174"/>
      <c r="F13" s="174"/>
      <c r="G13" s="174"/>
      <c r="H13" s="175">
        <f t="shared" si="0"/>
        <v>1.4239999999999999</v>
      </c>
      <c r="I13" s="176"/>
      <c r="J13" s="176">
        <v>57.2</v>
      </c>
      <c r="K13" s="176">
        <v>139.70000000000002</v>
      </c>
      <c r="L13" s="176">
        <v>1.2100000000000002</v>
      </c>
      <c r="M13" s="174"/>
      <c r="N13" s="177">
        <v>198.11</v>
      </c>
      <c r="O13" s="178">
        <v>0.39200000000000002</v>
      </c>
      <c r="P13" s="178">
        <v>2.1</v>
      </c>
      <c r="Q13" s="178"/>
      <c r="R13" s="178"/>
      <c r="S13" s="178"/>
      <c r="T13" s="175">
        <f t="shared" si="1"/>
        <v>2.492</v>
      </c>
      <c r="U13" s="179"/>
      <c r="V13" s="179">
        <v>415</v>
      </c>
      <c r="W13" s="179">
        <v>844</v>
      </c>
      <c r="X13" s="179">
        <v>7</v>
      </c>
      <c r="Y13" s="178"/>
      <c r="Z13" s="177">
        <v>1266</v>
      </c>
      <c r="AA13" s="180">
        <v>0.12320000000000002</v>
      </c>
      <c r="AB13" s="180">
        <v>0.66</v>
      </c>
      <c r="AC13" s="174"/>
      <c r="AD13" s="174"/>
      <c r="AE13" s="174"/>
      <c r="AF13" s="181">
        <v>0.78320000000000001</v>
      </c>
      <c r="AG13" s="174"/>
      <c r="AH13" s="176">
        <v>52</v>
      </c>
      <c r="AI13" s="176">
        <v>127</v>
      </c>
      <c r="AJ13" s="176">
        <v>1.1000000000000001</v>
      </c>
      <c r="AK13" s="174"/>
      <c r="AL13" s="177">
        <v>180.1</v>
      </c>
    </row>
    <row r="14" spans="2:38" x14ac:dyDescent="0.3">
      <c r="B14" s="174">
        <v>2004</v>
      </c>
      <c r="C14" s="174">
        <v>0.112</v>
      </c>
      <c r="D14" s="174">
        <v>0.08</v>
      </c>
      <c r="E14" s="174"/>
      <c r="F14" s="174"/>
      <c r="G14" s="174"/>
      <c r="H14" s="175">
        <f t="shared" si="0"/>
        <v>0.192</v>
      </c>
      <c r="I14" s="176"/>
      <c r="J14" s="176">
        <v>57.2</v>
      </c>
      <c r="K14" s="176">
        <v>139.70000000000002</v>
      </c>
      <c r="L14" s="176">
        <v>1.2100000000000002</v>
      </c>
      <c r="M14" s="174"/>
      <c r="N14" s="177">
        <v>198.11</v>
      </c>
      <c r="O14" s="178">
        <v>0.19600000000000001</v>
      </c>
      <c r="P14" s="178">
        <v>0.14000000000000001</v>
      </c>
      <c r="Q14" s="178"/>
      <c r="R14" s="178"/>
      <c r="S14" s="178"/>
      <c r="T14" s="175">
        <f t="shared" si="1"/>
        <v>0.33600000000000002</v>
      </c>
      <c r="U14" s="179"/>
      <c r="V14" s="179">
        <v>350</v>
      </c>
      <c r="W14" s="179">
        <v>843</v>
      </c>
      <c r="X14" s="179">
        <v>7</v>
      </c>
      <c r="Y14" s="178"/>
      <c r="Z14" s="177">
        <v>1200</v>
      </c>
      <c r="AA14" s="180">
        <v>6.1600000000000009E-2</v>
      </c>
      <c r="AB14" s="180">
        <v>4.4000000000000004E-2</v>
      </c>
      <c r="AC14" s="174"/>
      <c r="AD14" s="174"/>
      <c r="AE14" s="174"/>
      <c r="AF14" s="181">
        <v>0.10560000000000001</v>
      </c>
      <c r="AG14" s="174"/>
      <c r="AH14" s="176">
        <v>52</v>
      </c>
      <c r="AI14" s="176">
        <v>127</v>
      </c>
      <c r="AJ14" s="176">
        <v>1.1000000000000001</v>
      </c>
      <c r="AK14" s="174"/>
      <c r="AL14" s="177">
        <v>180.1</v>
      </c>
    </row>
    <row r="15" spans="2:38" x14ac:dyDescent="0.3">
      <c r="B15" s="174">
        <v>2005</v>
      </c>
      <c r="C15" s="174">
        <v>0.27400000000000002</v>
      </c>
      <c r="D15" s="174">
        <v>0.83099999999999996</v>
      </c>
      <c r="E15" s="174"/>
      <c r="F15" s="174"/>
      <c r="G15" s="174"/>
      <c r="H15" s="175">
        <f t="shared" si="0"/>
        <v>1.105</v>
      </c>
      <c r="I15" s="176"/>
      <c r="J15" s="176">
        <v>57.2</v>
      </c>
      <c r="K15" s="176">
        <v>139.70000000000002</v>
      </c>
      <c r="L15" s="176">
        <v>1.2100000000000002</v>
      </c>
      <c r="M15" s="174"/>
      <c r="N15" s="177">
        <v>198.11</v>
      </c>
      <c r="O15" s="178">
        <v>0.47950000000000004</v>
      </c>
      <c r="P15" s="178">
        <v>1.45425</v>
      </c>
      <c r="Q15" s="178"/>
      <c r="R15" s="178"/>
      <c r="S15" s="178"/>
      <c r="T15" s="175">
        <f t="shared" si="1"/>
        <v>1.9337500000000001</v>
      </c>
      <c r="U15" s="179"/>
      <c r="V15" s="179">
        <v>200</v>
      </c>
      <c r="W15" s="179">
        <v>842</v>
      </c>
      <c r="X15" s="179">
        <v>7</v>
      </c>
      <c r="Y15" s="178"/>
      <c r="Z15" s="177">
        <v>1049</v>
      </c>
      <c r="AA15" s="180">
        <v>0.15070000000000003</v>
      </c>
      <c r="AB15" s="180">
        <v>0.45705000000000001</v>
      </c>
      <c r="AC15" s="174"/>
      <c r="AD15" s="174"/>
      <c r="AE15" s="174"/>
      <c r="AF15" s="181">
        <v>0.60775000000000001</v>
      </c>
      <c r="AG15" s="174"/>
      <c r="AH15" s="176">
        <v>52</v>
      </c>
      <c r="AI15" s="176">
        <v>127</v>
      </c>
      <c r="AJ15" s="176">
        <v>1.1000000000000001</v>
      </c>
      <c r="AK15" s="174"/>
      <c r="AL15" s="177">
        <v>180.1</v>
      </c>
    </row>
    <row r="16" spans="2:38" x14ac:dyDescent="0.3">
      <c r="B16" s="174">
        <v>2006</v>
      </c>
      <c r="C16" s="174">
        <v>0.51900000000000002</v>
      </c>
      <c r="D16" s="174">
        <v>0.55300000000000005</v>
      </c>
      <c r="E16" s="174"/>
      <c r="F16" s="174"/>
      <c r="G16" s="174"/>
      <c r="H16" s="175">
        <f t="shared" si="0"/>
        <v>1.0720000000000001</v>
      </c>
      <c r="I16" s="176"/>
      <c r="J16" s="176">
        <v>57.2</v>
      </c>
      <c r="K16" s="176">
        <v>139.70000000000002</v>
      </c>
      <c r="L16" s="176">
        <v>1.2100000000000002</v>
      </c>
      <c r="M16" s="174"/>
      <c r="N16" s="177">
        <v>198.11</v>
      </c>
      <c r="O16" s="178">
        <v>0.90825</v>
      </c>
      <c r="P16" s="178">
        <v>0.96775000000000011</v>
      </c>
      <c r="Q16" s="178"/>
      <c r="R16" s="178"/>
      <c r="S16" s="178"/>
      <c r="T16" s="175">
        <f t="shared" si="1"/>
        <v>1.8760000000000001</v>
      </c>
      <c r="U16" s="179"/>
      <c r="V16" s="179">
        <v>200</v>
      </c>
      <c r="W16" s="179">
        <v>841</v>
      </c>
      <c r="X16" s="179">
        <v>7</v>
      </c>
      <c r="Y16" s="178"/>
      <c r="Z16" s="177">
        <v>1048</v>
      </c>
      <c r="AA16" s="180">
        <v>0.28545000000000004</v>
      </c>
      <c r="AB16" s="180">
        <v>0.30415000000000003</v>
      </c>
      <c r="AC16" s="174"/>
      <c r="AD16" s="174"/>
      <c r="AE16" s="174"/>
      <c r="AF16" s="181">
        <v>0.58960000000000012</v>
      </c>
      <c r="AG16" s="174"/>
      <c r="AH16" s="176">
        <v>52</v>
      </c>
      <c r="AI16" s="176">
        <v>127</v>
      </c>
      <c r="AJ16" s="176">
        <v>1.1000000000000001</v>
      </c>
      <c r="AK16" s="174"/>
      <c r="AL16" s="177">
        <v>180.1</v>
      </c>
    </row>
    <row r="17" spans="2:38" x14ac:dyDescent="0.3">
      <c r="B17" s="174">
        <v>2007</v>
      </c>
      <c r="C17" s="174">
        <v>1.335</v>
      </c>
      <c r="D17" s="174">
        <v>0.35699999999999998</v>
      </c>
      <c r="E17" s="174"/>
      <c r="F17" s="174"/>
      <c r="G17" s="174"/>
      <c r="H17" s="175">
        <f t="shared" si="0"/>
        <v>1.6919999999999999</v>
      </c>
      <c r="I17" s="176"/>
      <c r="J17" s="176">
        <v>57.2</v>
      </c>
      <c r="K17" s="176">
        <v>139.70000000000002</v>
      </c>
      <c r="L17" s="176">
        <v>1.2100000000000002</v>
      </c>
      <c r="M17" s="174"/>
      <c r="N17" s="177">
        <v>198.11</v>
      </c>
      <c r="O17" s="178">
        <v>1.7150000000000001</v>
      </c>
      <c r="P17" s="178">
        <v>2.4990000000000001</v>
      </c>
      <c r="Q17" s="178"/>
      <c r="R17" s="178"/>
      <c r="S17" s="178"/>
      <c r="T17" s="175">
        <f t="shared" si="1"/>
        <v>4.2140000000000004</v>
      </c>
      <c r="U17" s="179"/>
      <c r="V17" s="179">
        <v>200</v>
      </c>
      <c r="W17" s="179">
        <v>841</v>
      </c>
      <c r="X17" s="179">
        <v>7</v>
      </c>
      <c r="Y17" s="178"/>
      <c r="Z17" s="177">
        <v>1048</v>
      </c>
      <c r="AA17" s="180">
        <v>0.73425000000000007</v>
      </c>
      <c r="AB17" s="180">
        <v>0.19635</v>
      </c>
      <c r="AC17" s="174"/>
      <c r="AD17" s="174"/>
      <c r="AE17" s="174"/>
      <c r="AF17" s="181">
        <v>0.93060000000000009</v>
      </c>
      <c r="AG17" s="174"/>
      <c r="AH17" s="176">
        <v>52</v>
      </c>
      <c r="AI17" s="176">
        <v>127</v>
      </c>
      <c r="AJ17" s="176">
        <v>1.1000000000000001</v>
      </c>
      <c r="AK17" s="174"/>
      <c r="AL17" s="177">
        <v>180.1</v>
      </c>
    </row>
    <row r="18" spans="2:38" x14ac:dyDescent="0.3">
      <c r="B18" s="174">
        <v>2008</v>
      </c>
      <c r="C18" s="174">
        <v>1.57</v>
      </c>
      <c r="D18" s="174">
        <v>1.5</v>
      </c>
      <c r="E18" s="174"/>
      <c r="F18" s="174"/>
      <c r="G18" s="174"/>
      <c r="H18" s="175">
        <f t="shared" si="0"/>
        <v>3.0700000000000003</v>
      </c>
      <c r="I18" s="176"/>
      <c r="J18" s="176">
        <v>57.2</v>
      </c>
      <c r="K18" s="176">
        <v>139.70000000000002</v>
      </c>
      <c r="L18" s="176">
        <v>1.2100000000000002</v>
      </c>
      <c r="M18" s="174"/>
      <c r="N18" s="177">
        <v>198.11</v>
      </c>
      <c r="O18" s="178">
        <v>3.3460000000000001</v>
      </c>
      <c r="P18" s="178">
        <v>2.6302500000000002</v>
      </c>
      <c r="Q18" s="178"/>
      <c r="R18" s="178"/>
      <c r="S18" s="178"/>
      <c r="T18" s="175">
        <f t="shared" si="1"/>
        <v>5.9762500000000003</v>
      </c>
      <c r="U18" s="179"/>
      <c r="V18" s="179">
        <v>200</v>
      </c>
      <c r="W18" s="179">
        <v>841</v>
      </c>
      <c r="X18" s="179">
        <v>7</v>
      </c>
      <c r="Y18" s="178"/>
      <c r="Z18" s="177">
        <v>1048</v>
      </c>
      <c r="AA18" s="180">
        <v>0.86350000000000016</v>
      </c>
      <c r="AB18" s="180">
        <v>0.82500000000000007</v>
      </c>
      <c r="AC18" s="174"/>
      <c r="AD18" s="174"/>
      <c r="AE18" s="174"/>
      <c r="AF18" s="181">
        <v>1.6885000000000003</v>
      </c>
      <c r="AG18" s="174"/>
      <c r="AH18" s="176">
        <v>52</v>
      </c>
      <c r="AI18" s="176">
        <v>127</v>
      </c>
      <c r="AJ18" s="176">
        <v>1.1000000000000001</v>
      </c>
      <c r="AK18" s="174"/>
      <c r="AL18" s="177">
        <v>180.1</v>
      </c>
    </row>
    <row r="19" spans="2:38" x14ac:dyDescent="0.3">
      <c r="B19" s="174">
        <v>2009</v>
      </c>
      <c r="C19" s="174">
        <v>3.5</v>
      </c>
      <c r="D19" s="174">
        <v>2.12</v>
      </c>
      <c r="E19" s="174"/>
      <c r="F19" s="174"/>
      <c r="G19" s="174"/>
      <c r="H19" s="175">
        <f t="shared" si="0"/>
        <v>5.62</v>
      </c>
      <c r="I19" s="176"/>
      <c r="J19" s="176">
        <v>57.2</v>
      </c>
      <c r="K19" s="176">
        <v>139.70000000000002</v>
      </c>
      <c r="L19" s="176">
        <v>1.2100000000000002</v>
      </c>
      <c r="M19" s="174"/>
      <c r="N19" s="177">
        <v>198.11</v>
      </c>
      <c r="O19" s="178">
        <v>3.3355000000000001</v>
      </c>
      <c r="P19" s="178">
        <v>0.64049999999999996</v>
      </c>
      <c r="Q19" s="178"/>
      <c r="R19" s="178"/>
      <c r="S19" s="178"/>
      <c r="T19" s="175">
        <f t="shared" si="1"/>
        <v>3.976</v>
      </c>
      <c r="U19" s="179"/>
      <c r="V19" s="179">
        <v>200</v>
      </c>
      <c r="W19" s="179">
        <v>841</v>
      </c>
      <c r="X19" s="179">
        <v>7</v>
      </c>
      <c r="Y19" s="178"/>
      <c r="Z19" s="177">
        <v>1048</v>
      </c>
      <c r="AA19" s="180">
        <v>1.9250000000000003</v>
      </c>
      <c r="AB19" s="180">
        <v>1.1660000000000001</v>
      </c>
      <c r="AC19" s="174"/>
      <c r="AD19" s="174"/>
      <c r="AE19" s="174"/>
      <c r="AF19" s="181">
        <v>3.0910000000000002</v>
      </c>
      <c r="AG19" s="174"/>
      <c r="AH19" s="176">
        <v>52</v>
      </c>
      <c r="AI19" s="176">
        <v>127</v>
      </c>
      <c r="AJ19" s="176">
        <v>1.1000000000000001</v>
      </c>
      <c r="AK19" s="174"/>
      <c r="AL19" s="177">
        <v>180.1</v>
      </c>
    </row>
    <row r="20" spans="2:38" x14ac:dyDescent="0.3">
      <c r="B20" s="174">
        <v>2010</v>
      </c>
      <c r="C20" s="174">
        <v>6.75</v>
      </c>
      <c r="D20" s="174">
        <v>3.5</v>
      </c>
      <c r="E20" s="174"/>
      <c r="F20" s="174"/>
      <c r="G20" s="174"/>
      <c r="H20" s="175">
        <f t="shared" si="0"/>
        <v>10.25</v>
      </c>
      <c r="I20" s="176"/>
      <c r="J20" s="176">
        <v>57.2</v>
      </c>
      <c r="K20" s="176">
        <v>139.70000000000002</v>
      </c>
      <c r="L20" s="176">
        <v>1.2100000000000002</v>
      </c>
      <c r="M20" s="174"/>
      <c r="N20" s="177">
        <v>198.11</v>
      </c>
      <c r="O20" s="178">
        <v>7.9257499999999999</v>
      </c>
      <c r="P20" s="178">
        <v>2.4885000000000002</v>
      </c>
      <c r="Q20" s="178"/>
      <c r="R20" s="178"/>
      <c r="S20" s="178"/>
      <c r="T20" s="175">
        <f t="shared" si="1"/>
        <v>10.414249999999999</v>
      </c>
      <c r="U20" s="179"/>
      <c r="V20" s="179">
        <v>200</v>
      </c>
      <c r="W20" s="179">
        <v>841</v>
      </c>
      <c r="X20" s="179">
        <v>7</v>
      </c>
      <c r="Y20" s="178"/>
      <c r="Z20" s="177">
        <v>1048</v>
      </c>
      <c r="AA20" s="180">
        <v>3.7125000000000004</v>
      </c>
      <c r="AB20" s="180">
        <v>1.9250000000000003</v>
      </c>
      <c r="AC20" s="174"/>
      <c r="AD20" s="174"/>
      <c r="AE20" s="174"/>
      <c r="AF20" s="181">
        <v>5.6375000000000002</v>
      </c>
      <c r="AG20" s="174"/>
      <c r="AH20" s="176">
        <v>52</v>
      </c>
      <c r="AI20" s="176">
        <v>127</v>
      </c>
      <c r="AJ20" s="176">
        <v>1.1000000000000001</v>
      </c>
      <c r="AK20" s="174"/>
      <c r="AL20" s="177">
        <v>180.1</v>
      </c>
    </row>
    <row r="21" spans="2:38" x14ac:dyDescent="0.3">
      <c r="B21" s="174">
        <v>2011</v>
      </c>
      <c r="C21" s="174">
        <v>5.2</v>
      </c>
      <c r="D21" s="174">
        <v>10.199999999999999</v>
      </c>
      <c r="E21" s="174"/>
      <c r="F21" s="174"/>
      <c r="G21" s="174"/>
      <c r="H21" s="175">
        <f t="shared" si="0"/>
        <v>15.399999999999999</v>
      </c>
      <c r="I21" s="176"/>
      <c r="J21" s="176">
        <v>57.2</v>
      </c>
      <c r="K21" s="176">
        <v>139.70000000000002</v>
      </c>
      <c r="L21" s="176">
        <v>1.2100000000000002</v>
      </c>
      <c r="M21" s="174"/>
      <c r="N21" s="177">
        <v>198.11</v>
      </c>
      <c r="O21" s="178">
        <v>11.455500000000001</v>
      </c>
      <c r="P21" s="178">
        <v>11.564</v>
      </c>
      <c r="Q21" s="178"/>
      <c r="R21" s="178"/>
      <c r="S21" s="178"/>
      <c r="T21" s="175">
        <f t="shared" si="1"/>
        <v>23.019500000000001</v>
      </c>
      <c r="U21" s="179"/>
      <c r="V21" s="179">
        <v>200</v>
      </c>
      <c r="W21" s="179">
        <v>841</v>
      </c>
      <c r="X21" s="179">
        <v>7</v>
      </c>
      <c r="Y21" s="178"/>
      <c r="Z21" s="177">
        <v>1048</v>
      </c>
      <c r="AA21" s="180">
        <v>2.8600000000000003</v>
      </c>
      <c r="AB21" s="180">
        <v>5.61</v>
      </c>
      <c r="AC21" s="174"/>
      <c r="AD21" s="174"/>
      <c r="AE21" s="174"/>
      <c r="AF21" s="181">
        <v>6.0720000000000001</v>
      </c>
      <c r="AG21" s="174"/>
      <c r="AH21" s="176">
        <v>52</v>
      </c>
      <c r="AI21" s="176">
        <v>127</v>
      </c>
      <c r="AJ21" s="176">
        <v>1.1000000000000001</v>
      </c>
      <c r="AK21" s="174"/>
      <c r="AL21" s="177">
        <v>180.1</v>
      </c>
    </row>
    <row r="22" spans="2:38" x14ac:dyDescent="0.3">
      <c r="B22" s="174">
        <v>2012</v>
      </c>
      <c r="C22" s="174">
        <v>12.2</v>
      </c>
      <c r="D22" s="174">
        <v>5.6</v>
      </c>
      <c r="E22" s="174"/>
      <c r="F22" s="174"/>
      <c r="G22" s="174"/>
      <c r="H22" s="175">
        <f t="shared" si="0"/>
        <v>17.799999999999997</v>
      </c>
      <c r="I22" s="176"/>
      <c r="J22" s="176">
        <v>57.2</v>
      </c>
      <c r="K22" s="176">
        <v>139.70000000000002</v>
      </c>
      <c r="L22" s="176">
        <v>1.2100000000000002</v>
      </c>
      <c r="M22" s="174"/>
      <c r="N22" s="177">
        <v>198.11</v>
      </c>
      <c r="O22" s="178">
        <v>14.439249999999998</v>
      </c>
      <c r="P22" s="178">
        <v>18.42925</v>
      </c>
      <c r="Q22" s="178"/>
      <c r="R22" s="178"/>
      <c r="S22" s="178"/>
      <c r="T22" s="175">
        <f t="shared" si="1"/>
        <v>32.868499999999997</v>
      </c>
      <c r="U22" s="179"/>
      <c r="V22" s="179">
        <v>200</v>
      </c>
      <c r="W22" s="179">
        <v>841</v>
      </c>
      <c r="X22" s="179">
        <v>7</v>
      </c>
      <c r="Y22" s="178"/>
      <c r="Z22" s="177">
        <v>1048</v>
      </c>
      <c r="AA22" s="180">
        <v>6.71</v>
      </c>
      <c r="AB22" s="180">
        <v>3.08</v>
      </c>
      <c r="AC22" s="174"/>
      <c r="AD22" s="174"/>
      <c r="AE22" s="174"/>
      <c r="AF22" s="181">
        <v>11.748000000000001</v>
      </c>
      <c r="AG22" s="174"/>
      <c r="AH22" s="176">
        <v>52</v>
      </c>
      <c r="AI22" s="176">
        <v>127</v>
      </c>
      <c r="AJ22" s="176">
        <v>1.1000000000000001</v>
      </c>
      <c r="AK22" s="174"/>
      <c r="AL22" s="177">
        <v>180.1</v>
      </c>
    </row>
    <row r="23" spans="2:38" x14ac:dyDescent="0.3">
      <c r="B23" s="174">
        <v>2013</v>
      </c>
      <c r="C23" s="174">
        <v>18.7</v>
      </c>
      <c r="D23" s="174">
        <v>10.1</v>
      </c>
      <c r="E23" s="174"/>
      <c r="F23" s="174"/>
      <c r="G23" s="174"/>
      <c r="H23" s="175">
        <f t="shared" si="0"/>
        <v>28.799999999999997</v>
      </c>
      <c r="I23" s="176"/>
      <c r="J23" s="176">
        <v>45.553199999999997</v>
      </c>
      <c r="K23" s="176">
        <v>106.2908</v>
      </c>
      <c r="L23" s="176"/>
      <c r="M23" s="174"/>
      <c r="N23" s="177">
        <v>151.80000000000001</v>
      </c>
      <c r="O23" s="178">
        <v>24.498249999999999</v>
      </c>
      <c r="P23" s="178">
        <v>18.58325</v>
      </c>
      <c r="Q23" s="178"/>
      <c r="R23" s="178"/>
      <c r="S23" s="178"/>
      <c r="T23" s="175">
        <f t="shared" si="1"/>
        <v>43.081499999999998</v>
      </c>
      <c r="U23" s="179"/>
      <c r="V23" s="179">
        <v>290.21499999999997</v>
      </c>
      <c r="W23" s="179">
        <v>677.16899999999998</v>
      </c>
      <c r="X23" s="179"/>
      <c r="Y23" s="178"/>
      <c r="Z23" s="177">
        <v>967</v>
      </c>
      <c r="AA23" s="180">
        <v>10.285</v>
      </c>
      <c r="AB23" s="180">
        <v>5.5550000000000006</v>
      </c>
      <c r="AC23" s="174"/>
      <c r="AD23" s="174"/>
      <c r="AE23" s="174"/>
      <c r="AF23" s="181">
        <v>15.84</v>
      </c>
      <c r="AG23" s="174"/>
      <c r="AH23" s="176">
        <v>41.411999999999992</v>
      </c>
      <c r="AI23" s="176">
        <v>96.628</v>
      </c>
      <c r="AJ23" s="176"/>
      <c r="AK23" s="174"/>
      <c r="AL23" s="177">
        <v>138</v>
      </c>
    </row>
    <row r="24" spans="2:38" x14ac:dyDescent="0.3">
      <c r="B24" s="174">
        <v>2014</v>
      </c>
      <c r="C24" s="174">
        <v>17.100000000000001</v>
      </c>
      <c r="D24" s="174">
        <v>6.05</v>
      </c>
      <c r="E24" s="174"/>
      <c r="F24" s="174"/>
      <c r="G24" s="174"/>
      <c r="H24" s="175">
        <f t="shared" si="0"/>
        <v>23.150000000000002</v>
      </c>
      <c r="I24" s="176"/>
      <c r="J24" s="176">
        <v>45.553199999999997</v>
      </c>
      <c r="K24" s="176">
        <v>103.35599999999999</v>
      </c>
      <c r="L24" s="176"/>
      <c r="M24" s="174"/>
      <c r="N24" s="177">
        <v>148.5</v>
      </c>
      <c r="O24" s="178">
        <v>36.419249999999998</v>
      </c>
      <c r="P24" s="178">
        <v>17.218250000000001</v>
      </c>
      <c r="Q24" s="178"/>
      <c r="R24" s="178"/>
      <c r="S24" s="178"/>
      <c r="T24" s="175">
        <f t="shared" si="1"/>
        <v>53.637500000000003</v>
      </c>
      <c r="U24" s="179"/>
      <c r="V24" s="179">
        <v>295.15199999999999</v>
      </c>
      <c r="W24" s="179">
        <v>665.13199999999995</v>
      </c>
      <c r="X24" s="179"/>
      <c r="Y24" s="178"/>
      <c r="Z24" s="177">
        <v>960</v>
      </c>
      <c r="AA24" s="180">
        <v>9.4050000000000011</v>
      </c>
      <c r="AB24" s="180">
        <v>3.3275000000000001</v>
      </c>
      <c r="AC24" s="174"/>
      <c r="AD24" s="174"/>
      <c r="AE24" s="174"/>
      <c r="AF24" s="181">
        <v>12.732500000000002</v>
      </c>
      <c r="AG24" s="174"/>
      <c r="AH24" s="176">
        <v>41.411999999999992</v>
      </c>
      <c r="AI24" s="176">
        <v>93.96</v>
      </c>
      <c r="AJ24" s="176"/>
      <c r="AK24" s="174"/>
      <c r="AL24" s="177">
        <v>135</v>
      </c>
    </row>
    <row r="25" spans="2:38" x14ac:dyDescent="0.3">
      <c r="B25" s="174">
        <v>2015</v>
      </c>
      <c r="C25" s="174">
        <v>25.3</v>
      </c>
      <c r="D25" s="174">
        <v>2.2999999999999998</v>
      </c>
      <c r="E25" s="174"/>
      <c r="F25" s="174"/>
      <c r="G25" s="174"/>
      <c r="H25" s="175">
        <f t="shared" si="0"/>
        <v>27.6</v>
      </c>
      <c r="I25" s="176"/>
      <c r="J25" s="176">
        <v>45.553199999999997</v>
      </c>
      <c r="K25" s="176">
        <v>103.35599999999999</v>
      </c>
      <c r="L25" s="176"/>
      <c r="M25" s="174"/>
      <c r="N25" s="177">
        <v>148.5</v>
      </c>
      <c r="O25" s="178">
        <v>39.91225</v>
      </c>
      <c r="P25" s="178">
        <v>15.21625</v>
      </c>
      <c r="Q25" s="178"/>
      <c r="R25" s="178"/>
      <c r="S25" s="178"/>
      <c r="T25" s="175">
        <f t="shared" si="1"/>
        <v>55.128500000000003</v>
      </c>
      <c r="U25" s="179"/>
      <c r="V25" s="179">
        <v>347.4</v>
      </c>
      <c r="W25" s="179">
        <v>810.6</v>
      </c>
      <c r="X25" s="179"/>
      <c r="Y25" s="178"/>
      <c r="Z25" s="177">
        <v>1158</v>
      </c>
      <c r="AA25" s="180">
        <v>13.915000000000001</v>
      </c>
      <c r="AB25" s="180">
        <v>1.2649999999999999</v>
      </c>
      <c r="AC25" s="174"/>
      <c r="AD25" s="174"/>
      <c r="AE25" s="174"/>
      <c r="AF25" s="181">
        <v>15.180000000000001</v>
      </c>
      <c r="AG25" s="182"/>
      <c r="AH25" s="176">
        <v>41.411999999999992</v>
      </c>
      <c r="AI25" s="176">
        <v>93.96</v>
      </c>
      <c r="AJ25" s="176"/>
      <c r="AK25" s="174"/>
      <c r="AL25" s="177">
        <v>135</v>
      </c>
    </row>
    <row r="26" spans="2:38" x14ac:dyDescent="0.3">
      <c r="B26" s="174">
        <v>2016</v>
      </c>
      <c r="C26" s="174">
        <v>39.5</v>
      </c>
      <c r="D26" s="174">
        <v>7.03</v>
      </c>
      <c r="E26" s="174"/>
      <c r="F26" s="174"/>
      <c r="G26" s="174"/>
      <c r="H26" s="175">
        <f t="shared" si="0"/>
        <v>46.53</v>
      </c>
      <c r="I26" s="176"/>
      <c r="J26" s="176">
        <v>45.553199999999997</v>
      </c>
      <c r="K26" s="176">
        <v>103.35599999999999</v>
      </c>
      <c r="L26" s="176"/>
      <c r="M26" s="174"/>
      <c r="N26" s="177">
        <v>148.5</v>
      </c>
      <c r="O26" s="178">
        <v>61.638500000000001</v>
      </c>
      <c r="P26" s="178">
        <v>14.500500000000001</v>
      </c>
      <c r="Q26" s="178"/>
      <c r="R26" s="178"/>
      <c r="S26" s="178"/>
      <c r="T26" s="175">
        <f t="shared" si="1"/>
        <v>76.138999999999996</v>
      </c>
      <c r="U26" s="179"/>
      <c r="V26" s="179">
        <v>347.4</v>
      </c>
      <c r="W26" s="179">
        <v>810.6</v>
      </c>
      <c r="X26" s="179"/>
      <c r="Y26" s="178"/>
      <c r="Z26" s="177">
        <v>1158</v>
      </c>
      <c r="AA26" s="180">
        <v>21.725000000000001</v>
      </c>
      <c r="AB26" s="180">
        <v>3.8665000000000003</v>
      </c>
      <c r="AC26" s="174"/>
      <c r="AD26" s="174"/>
      <c r="AE26" s="174"/>
      <c r="AF26" s="181">
        <v>25.591500000000003</v>
      </c>
      <c r="AG26" s="182"/>
      <c r="AH26" s="176">
        <v>41.411999999999992</v>
      </c>
      <c r="AI26" s="176">
        <v>93.96</v>
      </c>
      <c r="AJ26" s="176"/>
      <c r="AK26" s="174"/>
      <c r="AL26" s="177">
        <v>135</v>
      </c>
    </row>
    <row r="27" spans="2:38" x14ac:dyDescent="0.3">
      <c r="B27" s="174">
        <v>2017</v>
      </c>
      <c r="C27" s="174">
        <v>33.119999999999997</v>
      </c>
      <c r="D27" s="174">
        <v>11.3</v>
      </c>
      <c r="E27" s="174"/>
      <c r="F27" s="174"/>
      <c r="G27" s="174"/>
      <c r="H27" s="175">
        <f t="shared" si="0"/>
        <v>44.42</v>
      </c>
      <c r="I27" s="176"/>
      <c r="J27" s="176">
        <v>57.018434293333335</v>
      </c>
      <c r="K27" s="176">
        <v>129.3695568</v>
      </c>
      <c r="L27" s="176"/>
      <c r="M27" s="174"/>
      <c r="N27" s="177">
        <v>185.87580000000003</v>
      </c>
      <c r="O27" s="178">
        <v>39.69</v>
      </c>
      <c r="P27" s="178">
        <v>19.95</v>
      </c>
      <c r="Q27" s="178"/>
      <c r="R27" s="178"/>
      <c r="S27" s="178"/>
      <c r="T27" s="175">
        <f t="shared" si="1"/>
        <v>59.64</v>
      </c>
      <c r="U27" s="179"/>
      <c r="V27" s="179">
        <v>470.25271019999997</v>
      </c>
      <c r="W27" s="179">
        <v>1097.2563238</v>
      </c>
      <c r="X27" s="179"/>
      <c r="Y27" s="178"/>
      <c r="Z27" s="177">
        <v>1567.5090339999999</v>
      </c>
      <c r="AA27" s="180">
        <v>18.216000000000001</v>
      </c>
      <c r="AB27" s="180">
        <v>6.2150000000000007</v>
      </c>
      <c r="AC27" s="174"/>
      <c r="AD27" s="174"/>
      <c r="AE27" s="174"/>
      <c r="AF27" s="181">
        <v>24.431000000000004</v>
      </c>
      <c r="AG27" s="174"/>
      <c r="AH27" s="176">
        <v>51.834940266666663</v>
      </c>
      <c r="AI27" s="176">
        <v>117.608688</v>
      </c>
      <c r="AJ27" s="176"/>
      <c r="AK27" s="174"/>
      <c r="AL27" s="177">
        <v>168.97800000000001</v>
      </c>
    </row>
    <row r="28" spans="2:38" x14ac:dyDescent="0.3">
      <c r="B28" s="174">
        <v>2018</v>
      </c>
      <c r="C28" s="174">
        <v>32</v>
      </c>
      <c r="D28" s="174">
        <v>15</v>
      </c>
      <c r="E28" s="174"/>
      <c r="F28" s="174"/>
      <c r="G28" s="174"/>
      <c r="H28" s="175">
        <f t="shared" si="0"/>
        <v>47</v>
      </c>
      <c r="I28" s="176"/>
      <c r="J28" s="176">
        <v>49.398902373333328</v>
      </c>
      <c r="K28" s="176">
        <v>112.0815432</v>
      </c>
      <c r="L28" s="176"/>
      <c r="M28" s="174"/>
      <c r="N28" s="177">
        <v>161.0367</v>
      </c>
      <c r="O28" s="178">
        <v>35.542499999999997</v>
      </c>
      <c r="P28" s="178">
        <v>26.32</v>
      </c>
      <c r="Q28" s="178"/>
      <c r="R28" s="178"/>
      <c r="S28" s="178"/>
      <c r="T28" s="175">
        <f t="shared" si="1"/>
        <v>61.862499999999997</v>
      </c>
      <c r="U28" s="179"/>
      <c r="V28" s="179">
        <v>412.78782599999994</v>
      </c>
      <c r="W28" s="179">
        <v>963.17159400000003</v>
      </c>
      <c r="X28" s="179"/>
      <c r="Y28" s="178"/>
      <c r="Z28" s="177">
        <v>1375.9594199999999</v>
      </c>
      <c r="AA28" s="180">
        <v>17.600000000000001</v>
      </c>
      <c r="AB28" s="180">
        <v>8.25</v>
      </c>
      <c r="AC28" s="174"/>
      <c r="AD28" s="174"/>
      <c r="AE28" s="174"/>
      <c r="AF28" s="181">
        <v>25.85</v>
      </c>
      <c r="AG28" s="174"/>
      <c r="AH28" s="176">
        <v>44.908093066666659</v>
      </c>
      <c r="AI28" s="176">
        <v>101.89231199999999</v>
      </c>
      <c r="AJ28" s="176"/>
      <c r="AK28" s="174"/>
      <c r="AL28" s="177">
        <v>146.39699999999999</v>
      </c>
    </row>
    <row r="29" spans="2:38" x14ac:dyDescent="0.3">
      <c r="B29" s="174">
        <v>2019</v>
      </c>
      <c r="C29" s="184"/>
      <c r="D29" s="174"/>
      <c r="E29" s="174"/>
      <c r="F29" s="174"/>
      <c r="G29" s="174"/>
      <c r="H29" s="175">
        <v>59</v>
      </c>
      <c r="I29" s="176"/>
      <c r="J29" s="176">
        <v>53.272780244444441</v>
      </c>
      <c r="K29" s="176">
        <v>120.87101399999999</v>
      </c>
      <c r="L29" s="176"/>
      <c r="M29" s="174"/>
      <c r="N29" s="177">
        <v>173.66525000000001</v>
      </c>
      <c r="O29" s="178"/>
      <c r="P29" s="178"/>
      <c r="Q29" s="178"/>
      <c r="R29" s="178"/>
      <c r="S29" s="178"/>
      <c r="T29" s="177">
        <v>100.64999999999998</v>
      </c>
      <c r="U29" s="179"/>
      <c r="V29" s="179">
        <v>341.35405361999995</v>
      </c>
      <c r="W29" s="179">
        <v>796.49279177999995</v>
      </c>
      <c r="X29" s="179"/>
      <c r="Y29" s="178"/>
      <c r="Z29" s="177">
        <v>1137.8468453999999</v>
      </c>
      <c r="AA29" s="174"/>
      <c r="AB29" s="174"/>
      <c r="AC29" s="174"/>
      <c r="AD29" s="174"/>
      <c r="AE29" s="174"/>
      <c r="AF29" s="181">
        <v>32.450000000000003</v>
      </c>
      <c r="AG29" s="174"/>
      <c r="AH29" s="176">
        <v>48.429800222222212</v>
      </c>
      <c r="AI29" s="176">
        <v>109.88273999999998</v>
      </c>
      <c r="AJ29" s="176"/>
      <c r="AK29" s="174"/>
      <c r="AL29" s="177">
        <v>157.8775</v>
      </c>
    </row>
    <row r="30" spans="2:38" x14ac:dyDescent="0.3">
      <c r="B30" s="174">
        <v>2020</v>
      </c>
      <c r="C30" s="174"/>
      <c r="D30" s="174"/>
      <c r="E30" s="174"/>
      <c r="F30" s="174"/>
      <c r="G30" s="174"/>
      <c r="H30" s="175">
        <v>52</v>
      </c>
      <c r="I30" s="176"/>
      <c r="J30" s="176">
        <v>53.272780244444441</v>
      </c>
      <c r="K30" s="176">
        <v>120.87101399999999</v>
      </c>
      <c r="L30" s="176"/>
      <c r="M30" s="174"/>
      <c r="N30" s="177">
        <v>173.66525000000001</v>
      </c>
      <c r="O30" s="178"/>
      <c r="P30" s="178"/>
      <c r="Q30" s="178"/>
      <c r="R30" s="178"/>
      <c r="S30" s="178"/>
      <c r="T30" s="177">
        <v>88.5</v>
      </c>
      <c r="U30" s="179"/>
      <c r="V30" s="179">
        <v>341.35405361999995</v>
      </c>
      <c r="W30" s="179">
        <v>796.49279177999995</v>
      </c>
      <c r="X30" s="179"/>
      <c r="Y30" s="178"/>
      <c r="Z30" s="177">
        <v>1137.8468453999999</v>
      </c>
      <c r="AA30" s="174"/>
      <c r="AB30" s="174"/>
      <c r="AC30" s="174"/>
      <c r="AD30" s="174"/>
      <c r="AE30" s="174"/>
      <c r="AF30" s="181">
        <v>28.6</v>
      </c>
      <c r="AG30" s="174"/>
      <c r="AH30" s="176">
        <v>48.429800222222212</v>
      </c>
      <c r="AI30" s="176">
        <v>109.88273999999998</v>
      </c>
      <c r="AJ30" s="176"/>
      <c r="AK30" s="174"/>
      <c r="AL30" s="177">
        <v>157.8775</v>
      </c>
    </row>
    <row r="31" spans="2:38" x14ac:dyDescent="0.3">
      <c r="B31" s="174">
        <v>2021</v>
      </c>
      <c r="C31" s="174"/>
      <c r="D31" s="174"/>
      <c r="E31" s="174"/>
      <c r="F31" s="174"/>
      <c r="G31" s="174"/>
      <c r="H31" s="175">
        <v>77</v>
      </c>
      <c r="I31" s="176"/>
      <c r="J31" s="176">
        <v>53.272780244444441</v>
      </c>
      <c r="K31" s="176">
        <v>120.87101399999999</v>
      </c>
      <c r="L31" s="176"/>
      <c r="M31" s="174"/>
      <c r="N31" s="177">
        <v>173.66525000000001</v>
      </c>
      <c r="O31" s="178"/>
      <c r="P31" s="178"/>
      <c r="Q31" s="178"/>
      <c r="R31" s="178"/>
      <c r="S31" s="178"/>
      <c r="T31" s="177">
        <v>132.25</v>
      </c>
      <c r="U31" s="179"/>
      <c r="V31" s="179">
        <v>341.35405361999995</v>
      </c>
      <c r="W31" s="179">
        <v>796.49279177999995</v>
      </c>
      <c r="X31" s="179"/>
      <c r="Y31" s="178"/>
      <c r="Z31" s="177">
        <v>1137.8468453999999</v>
      </c>
      <c r="AA31" s="174"/>
      <c r="AB31" s="174"/>
      <c r="AC31" s="174"/>
      <c r="AD31" s="174"/>
      <c r="AE31" s="174"/>
      <c r="AF31" s="181">
        <v>42.35</v>
      </c>
      <c r="AG31" s="174"/>
      <c r="AH31" s="176">
        <v>48.429800222222212</v>
      </c>
      <c r="AI31" s="176">
        <v>109.88273999999998</v>
      </c>
      <c r="AJ31" s="176"/>
      <c r="AK31" s="174"/>
      <c r="AL31" s="177">
        <v>157.8775</v>
      </c>
    </row>
    <row r="32" spans="2:38" x14ac:dyDescent="0.3">
      <c r="B32" s="174">
        <v>2022</v>
      </c>
      <c r="C32" s="174"/>
      <c r="D32" s="174"/>
      <c r="E32" s="174"/>
      <c r="F32" s="174"/>
      <c r="G32" s="174"/>
      <c r="H32" s="175">
        <v>78</v>
      </c>
      <c r="I32" s="176"/>
      <c r="J32" s="176">
        <v>53.272780244444441</v>
      </c>
      <c r="K32" s="176">
        <v>120.87101399999999</v>
      </c>
      <c r="L32" s="176"/>
      <c r="M32" s="174"/>
      <c r="N32" s="177">
        <v>173.66525000000001</v>
      </c>
      <c r="O32" s="178"/>
      <c r="P32" s="178"/>
      <c r="Q32" s="178"/>
      <c r="R32" s="178"/>
      <c r="S32" s="178"/>
      <c r="T32" s="177">
        <v>133.89999999999986</v>
      </c>
      <c r="U32" s="179"/>
      <c r="V32" s="179">
        <v>341.35405361999995</v>
      </c>
      <c r="W32" s="179">
        <v>796.49279177999995</v>
      </c>
      <c r="X32" s="179"/>
      <c r="Y32" s="178"/>
      <c r="Z32" s="177">
        <v>1137.8468453999999</v>
      </c>
      <c r="AA32" s="174"/>
      <c r="AB32" s="174"/>
      <c r="AC32" s="174"/>
      <c r="AD32" s="174"/>
      <c r="AE32" s="174"/>
      <c r="AF32" s="181">
        <v>42.900000000000006</v>
      </c>
      <c r="AG32" s="174"/>
      <c r="AH32" s="176">
        <v>48.429800222222212</v>
      </c>
      <c r="AI32" s="176">
        <v>109.88273999999998</v>
      </c>
      <c r="AJ32" s="176"/>
      <c r="AK32" s="174"/>
      <c r="AL32" s="177">
        <v>157.8775</v>
      </c>
    </row>
    <row r="33" spans="2:38" x14ac:dyDescent="0.3">
      <c r="B33" s="174">
        <v>2023</v>
      </c>
      <c r="C33" s="174"/>
      <c r="D33" s="174"/>
      <c r="E33" s="174"/>
      <c r="F33" s="174"/>
      <c r="G33" s="174"/>
      <c r="H33" s="175">
        <v>72</v>
      </c>
      <c r="I33" s="176"/>
      <c r="J33" s="176">
        <v>53.272780244444441</v>
      </c>
      <c r="K33" s="176">
        <v>120.87101399999999</v>
      </c>
      <c r="L33" s="176"/>
      <c r="M33" s="174"/>
      <c r="N33" s="177">
        <v>173.66525000000001</v>
      </c>
      <c r="O33" s="178"/>
      <c r="P33" s="178"/>
      <c r="Q33" s="178"/>
      <c r="R33" s="178"/>
      <c r="S33" s="178"/>
      <c r="T33" s="177">
        <v>108.5</v>
      </c>
      <c r="U33" s="179"/>
      <c r="V33" s="179">
        <v>341.35405361999995</v>
      </c>
      <c r="W33" s="179">
        <v>796.49279177999995</v>
      </c>
      <c r="X33" s="179"/>
      <c r="Y33" s="178"/>
      <c r="Z33" s="177">
        <v>1137.8468453999999</v>
      </c>
      <c r="AA33" s="174"/>
      <c r="AB33" s="174"/>
      <c r="AC33" s="174"/>
      <c r="AD33" s="174"/>
      <c r="AE33" s="174"/>
      <c r="AF33" s="181">
        <v>39.6</v>
      </c>
      <c r="AG33" s="174"/>
      <c r="AH33" s="176">
        <v>48.429800222222212</v>
      </c>
      <c r="AI33" s="176">
        <v>109.88273999999998</v>
      </c>
      <c r="AJ33" s="176"/>
      <c r="AK33" s="174"/>
      <c r="AL33" s="177">
        <v>157.8775</v>
      </c>
    </row>
    <row r="34" spans="2:38" x14ac:dyDescent="0.3">
      <c r="B34" s="174">
        <v>2024</v>
      </c>
      <c r="C34" s="174"/>
      <c r="D34" s="174"/>
      <c r="E34" s="174"/>
      <c r="F34" s="174"/>
      <c r="G34" s="174"/>
      <c r="H34" s="175">
        <v>28</v>
      </c>
      <c r="I34" s="176"/>
      <c r="J34" s="176">
        <v>53.272780244444441</v>
      </c>
      <c r="K34" s="176">
        <v>120.87101399999999</v>
      </c>
      <c r="L34" s="176"/>
      <c r="M34" s="174"/>
      <c r="N34" s="177">
        <v>173.66525000000001</v>
      </c>
      <c r="O34" s="178"/>
      <c r="P34" s="178"/>
      <c r="Q34" s="178"/>
      <c r="R34" s="178"/>
      <c r="S34" s="178"/>
      <c r="T34" s="177">
        <v>46.400000000000091</v>
      </c>
      <c r="U34" s="179"/>
      <c r="V34" s="179">
        <v>341.35405361999995</v>
      </c>
      <c r="W34" s="179">
        <v>796.49279177999995</v>
      </c>
      <c r="X34" s="179"/>
      <c r="Y34" s="178"/>
      <c r="Z34" s="177">
        <v>1137.8468453999999</v>
      </c>
      <c r="AA34" s="174"/>
      <c r="AB34" s="174"/>
      <c r="AC34" s="174"/>
      <c r="AD34" s="174"/>
      <c r="AE34" s="174"/>
      <c r="AF34" s="181">
        <v>15.400000000000002</v>
      </c>
      <c r="AG34" s="174"/>
      <c r="AH34" s="176">
        <v>48.429800222222212</v>
      </c>
      <c r="AI34" s="176">
        <v>109.88273999999998</v>
      </c>
      <c r="AJ34" s="176"/>
      <c r="AK34" s="174"/>
      <c r="AL34" s="177">
        <v>157.8775</v>
      </c>
    </row>
    <row r="35" spans="2:38" x14ac:dyDescent="0.3">
      <c r="B35" s="174">
        <v>2025</v>
      </c>
      <c r="C35" s="174"/>
      <c r="D35" s="174"/>
      <c r="E35" s="174"/>
      <c r="F35" s="174"/>
      <c r="G35" s="174"/>
      <c r="H35" s="175">
        <v>53</v>
      </c>
      <c r="I35" s="176"/>
      <c r="J35" s="176">
        <v>53.272780244444441</v>
      </c>
      <c r="K35" s="176">
        <v>120.87101399999999</v>
      </c>
      <c r="L35" s="176"/>
      <c r="M35" s="174"/>
      <c r="N35" s="177">
        <v>173.66525000000001</v>
      </c>
      <c r="O35" s="178"/>
      <c r="P35" s="178"/>
      <c r="Q35" s="178"/>
      <c r="R35" s="178"/>
      <c r="S35" s="178"/>
      <c r="T35" s="177">
        <v>87.650000000000091</v>
      </c>
      <c r="U35" s="179"/>
      <c r="V35" s="179">
        <v>341.35405361999995</v>
      </c>
      <c r="W35" s="179">
        <v>796.49279177999995</v>
      </c>
      <c r="X35" s="179"/>
      <c r="Y35" s="178"/>
      <c r="Z35" s="177">
        <v>1137.8468453999999</v>
      </c>
      <c r="AA35" s="174"/>
      <c r="AB35" s="174"/>
      <c r="AC35" s="174"/>
      <c r="AD35" s="174"/>
      <c r="AE35" s="174"/>
      <c r="AF35" s="181">
        <v>29.150000000000002</v>
      </c>
      <c r="AG35" s="174"/>
      <c r="AH35" s="176">
        <v>48.429800222222212</v>
      </c>
      <c r="AI35" s="176">
        <v>109.88273999999998</v>
      </c>
      <c r="AJ35" s="176"/>
      <c r="AK35" s="174"/>
      <c r="AL35" s="177">
        <v>157.8775</v>
      </c>
    </row>
    <row r="36" spans="2:38" x14ac:dyDescent="0.3">
      <c r="B36" s="174">
        <v>2026</v>
      </c>
      <c r="C36" s="174"/>
      <c r="D36" s="174"/>
      <c r="E36" s="174"/>
      <c r="F36" s="174"/>
      <c r="G36" s="174"/>
      <c r="H36" s="175">
        <v>67</v>
      </c>
      <c r="I36" s="176"/>
      <c r="J36" s="176">
        <v>53.272780244444441</v>
      </c>
      <c r="K36" s="176">
        <v>120.87101399999999</v>
      </c>
      <c r="L36" s="176"/>
      <c r="M36" s="174"/>
      <c r="N36" s="177">
        <v>173.66525000000001</v>
      </c>
      <c r="O36" s="178"/>
      <c r="P36" s="178"/>
      <c r="Q36" s="178"/>
      <c r="R36" s="178"/>
      <c r="S36" s="178"/>
      <c r="T36" s="177">
        <v>114.75</v>
      </c>
      <c r="U36" s="179"/>
      <c r="V36" s="179">
        <v>341.35405361999995</v>
      </c>
      <c r="W36" s="179">
        <v>796.49279177999995</v>
      </c>
      <c r="X36" s="179"/>
      <c r="Y36" s="178"/>
      <c r="Z36" s="177">
        <v>1137.8468453999999</v>
      </c>
      <c r="AA36" s="174"/>
      <c r="AB36" s="174"/>
      <c r="AC36" s="174"/>
      <c r="AD36" s="174"/>
      <c r="AE36" s="174"/>
      <c r="AF36" s="181">
        <v>36.85</v>
      </c>
      <c r="AG36" s="174"/>
      <c r="AH36" s="176">
        <v>48.429800222222212</v>
      </c>
      <c r="AI36" s="176">
        <v>109.88273999999998</v>
      </c>
      <c r="AJ36" s="176"/>
      <c r="AK36" s="174"/>
      <c r="AL36" s="177">
        <v>157.8775</v>
      </c>
    </row>
    <row r="37" spans="2:38" x14ac:dyDescent="0.3">
      <c r="B37" s="174">
        <v>2027</v>
      </c>
      <c r="C37" s="174"/>
      <c r="D37" s="174"/>
      <c r="E37" s="174"/>
      <c r="F37" s="174"/>
      <c r="G37" s="174"/>
      <c r="H37" s="175">
        <v>67</v>
      </c>
      <c r="I37" s="176"/>
      <c r="J37" s="176">
        <v>53.272780244444441</v>
      </c>
      <c r="K37" s="176">
        <v>120.87101399999999</v>
      </c>
      <c r="L37" s="176"/>
      <c r="M37" s="174"/>
      <c r="N37" s="177">
        <v>173.66525000000001</v>
      </c>
      <c r="O37" s="178"/>
      <c r="P37" s="178"/>
      <c r="Q37" s="178"/>
      <c r="R37" s="178"/>
      <c r="S37" s="178"/>
      <c r="T37" s="177">
        <v>114.75</v>
      </c>
      <c r="U37" s="179"/>
      <c r="V37" s="179">
        <v>341.35405361999995</v>
      </c>
      <c r="W37" s="179">
        <v>796.49279177999995</v>
      </c>
      <c r="X37" s="179"/>
      <c r="Y37" s="178"/>
      <c r="Z37" s="177">
        <v>1137.8468453999999</v>
      </c>
      <c r="AA37" s="174"/>
      <c r="AB37" s="174"/>
      <c r="AC37" s="174"/>
      <c r="AD37" s="174"/>
      <c r="AE37" s="174"/>
      <c r="AF37" s="181">
        <v>36.85</v>
      </c>
      <c r="AG37" s="174"/>
      <c r="AH37" s="176">
        <v>48.429800222222212</v>
      </c>
      <c r="AI37" s="176">
        <v>109.88273999999998</v>
      </c>
      <c r="AJ37" s="176"/>
      <c r="AK37" s="174"/>
      <c r="AL37" s="177">
        <v>157.8775</v>
      </c>
    </row>
    <row r="38" spans="2:38" x14ac:dyDescent="0.3">
      <c r="B38" s="174">
        <v>2028</v>
      </c>
      <c r="C38" s="174"/>
      <c r="D38" s="174"/>
      <c r="E38" s="174"/>
      <c r="F38" s="174"/>
      <c r="G38" s="174"/>
      <c r="H38" s="175">
        <v>67</v>
      </c>
      <c r="I38" s="176"/>
      <c r="J38" s="176">
        <v>53.272780244444441</v>
      </c>
      <c r="K38" s="176">
        <v>120.87101399999999</v>
      </c>
      <c r="L38" s="176"/>
      <c r="M38" s="174"/>
      <c r="N38" s="177">
        <v>173.66525000000001</v>
      </c>
      <c r="O38" s="178"/>
      <c r="P38" s="178"/>
      <c r="Q38" s="178"/>
      <c r="R38" s="178"/>
      <c r="S38" s="178"/>
      <c r="T38" s="177">
        <v>114.75</v>
      </c>
      <c r="U38" s="179"/>
      <c r="V38" s="179">
        <v>341.35405361999995</v>
      </c>
      <c r="W38" s="179">
        <v>796.49279177999995</v>
      </c>
      <c r="X38" s="179"/>
      <c r="Y38" s="178"/>
      <c r="Z38" s="177">
        <v>1137.8468453999999</v>
      </c>
      <c r="AA38" s="174"/>
      <c r="AB38" s="174"/>
      <c r="AC38" s="174"/>
      <c r="AD38" s="174"/>
      <c r="AE38" s="174"/>
      <c r="AF38" s="181">
        <v>36.85</v>
      </c>
      <c r="AG38" s="174"/>
      <c r="AH38" s="176">
        <v>48.429800222222212</v>
      </c>
      <c r="AI38" s="176">
        <v>109.88273999999998</v>
      </c>
      <c r="AJ38" s="176"/>
      <c r="AK38" s="174"/>
      <c r="AL38" s="177">
        <v>157.8775</v>
      </c>
    </row>
    <row r="39" spans="2:38" x14ac:dyDescent="0.3">
      <c r="B39" s="174">
        <v>2029</v>
      </c>
      <c r="C39" s="174"/>
      <c r="D39" s="174"/>
      <c r="E39" s="174"/>
      <c r="F39" s="174"/>
      <c r="G39" s="174"/>
      <c r="H39" s="175">
        <v>67</v>
      </c>
      <c r="I39" s="176"/>
      <c r="J39" s="176">
        <v>53.272780244444441</v>
      </c>
      <c r="K39" s="176">
        <v>120.87101399999999</v>
      </c>
      <c r="L39" s="176"/>
      <c r="M39" s="174"/>
      <c r="N39" s="177">
        <v>173.66525000000001</v>
      </c>
      <c r="O39" s="178"/>
      <c r="P39" s="178"/>
      <c r="Q39" s="178"/>
      <c r="R39" s="178"/>
      <c r="S39" s="178"/>
      <c r="T39" s="177">
        <v>114.75</v>
      </c>
      <c r="U39" s="179"/>
      <c r="V39" s="179">
        <v>341.35405361999995</v>
      </c>
      <c r="W39" s="179">
        <v>796.49279177999995</v>
      </c>
      <c r="X39" s="179"/>
      <c r="Y39" s="178"/>
      <c r="Z39" s="177">
        <v>1137.8468453999999</v>
      </c>
      <c r="AA39" s="174"/>
      <c r="AB39" s="174"/>
      <c r="AC39" s="174"/>
      <c r="AD39" s="174"/>
      <c r="AE39" s="174"/>
      <c r="AF39" s="181">
        <v>36.85</v>
      </c>
      <c r="AG39" s="174"/>
      <c r="AH39" s="176">
        <v>48.429800222222212</v>
      </c>
      <c r="AI39" s="176">
        <v>109.88273999999998</v>
      </c>
      <c r="AJ39" s="176"/>
      <c r="AK39" s="174"/>
      <c r="AL39" s="177">
        <v>157.8775</v>
      </c>
    </row>
    <row r="40" spans="2:38" x14ac:dyDescent="0.3">
      <c r="B40" s="174">
        <v>2030</v>
      </c>
      <c r="C40" s="174"/>
      <c r="D40" s="174"/>
      <c r="E40" s="174"/>
      <c r="F40" s="174"/>
      <c r="G40" s="174"/>
      <c r="H40" s="175">
        <v>67</v>
      </c>
      <c r="I40" s="176"/>
      <c r="J40" s="176">
        <v>53.272780244444441</v>
      </c>
      <c r="K40" s="176">
        <v>120.87101399999999</v>
      </c>
      <c r="L40" s="176"/>
      <c r="M40" s="174"/>
      <c r="N40" s="177">
        <v>173.66525000000001</v>
      </c>
      <c r="O40" s="178"/>
      <c r="P40" s="178"/>
      <c r="Q40" s="178"/>
      <c r="R40" s="178"/>
      <c r="S40" s="178"/>
      <c r="T40" s="177">
        <v>114.75</v>
      </c>
      <c r="U40" s="179"/>
      <c r="V40" s="179">
        <v>341.35405361999995</v>
      </c>
      <c r="W40" s="179">
        <v>796.49279177999995</v>
      </c>
      <c r="X40" s="179"/>
      <c r="Y40" s="178"/>
      <c r="Z40" s="177">
        <v>1137.8468453999999</v>
      </c>
      <c r="AA40" s="174"/>
      <c r="AB40" s="174"/>
      <c r="AC40" s="174"/>
      <c r="AD40" s="174"/>
      <c r="AE40" s="174"/>
      <c r="AF40" s="181">
        <v>36.85</v>
      </c>
      <c r="AG40" s="174"/>
      <c r="AH40" s="176">
        <v>48.429800222222212</v>
      </c>
      <c r="AI40" s="176">
        <v>109.88273999999998</v>
      </c>
      <c r="AJ40" s="176"/>
      <c r="AK40" s="174"/>
      <c r="AL40" s="177">
        <v>157.8775</v>
      </c>
    </row>
    <row r="43" spans="2:38" x14ac:dyDescent="0.3">
      <c r="B43" s="183" t="s">
        <v>141</v>
      </c>
    </row>
  </sheetData>
  <mergeCells count="13">
    <mergeCell ref="AG8:AL8"/>
    <mergeCell ref="B1:AL1"/>
    <mergeCell ref="B2:AL2"/>
    <mergeCell ref="B4:AL4"/>
    <mergeCell ref="B5:AL5"/>
    <mergeCell ref="B7:N7"/>
    <mergeCell ref="O7:Z7"/>
    <mergeCell ref="AA7:AL7"/>
    <mergeCell ref="B8:H8"/>
    <mergeCell ref="I8:N8"/>
    <mergeCell ref="O8:T8"/>
    <mergeCell ref="U8:Z8"/>
    <mergeCell ref="AA8:AF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1:AL40"/>
  <sheetViews>
    <sheetView zoomScale="80" zoomScaleNormal="80" workbookViewId="0">
      <selection activeCell="K29" sqref="K29"/>
    </sheetView>
  </sheetViews>
  <sheetFormatPr defaultColWidth="9.28515625" defaultRowHeight="14.4" x14ac:dyDescent="0.3"/>
  <cols>
    <col min="1" max="2" width="9.28515625" style="110"/>
    <col min="3" max="3" width="30.140625" style="110" customWidth="1"/>
    <col min="4" max="4" width="24.85546875" style="110" customWidth="1"/>
    <col min="5" max="5" width="32" style="110" customWidth="1"/>
    <col min="6" max="6" width="24.28515625" style="110" customWidth="1"/>
    <col min="7" max="7" width="30.85546875" style="110" customWidth="1"/>
    <col min="8" max="8" width="28.7109375" style="110" customWidth="1"/>
    <col min="9" max="9" width="31.140625" style="110" customWidth="1"/>
    <col min="10" max="10" width="25.42578125" style="110" customWidth="1"/>
    <col min="11" max="11" width="34" style="110" customWidth="1"/>
    <col min="12" max="12" width="26.28515625" style="110" customWidth="1"/>
    <col min="13" max="13" width="32.140625" style="110" customWidth="1"/>
    <col min="14" max="14" width="26.28515625" style="110" customWidth="1"/>
    <col min="15" max="15" width="15.140625" style="110" customWidth="1"/>
    <col min="16" max="16" width="30.140625" style="110" customWidth="1"/>
    <col min="17" max="17" width="26" style="110" customWidth="1"/>
    <col min="18" max="18" width="16.7109375" style="110" customWidth="1"/>
    <col min="19" max="19" width="32.7109375" style="110" customWidth="1"/>
    <col min="20" max="20" width="28.42578125" style="110" customWidth="1"/>
    <col min="21" max="21" width="15.42578125" style="110" customWidth="1"/>
    <col min="22" max="22" width="27" style="110" customWidth="1"/>
    <col min="23" max="23" width="28.140625" style="110" customWidth="1"/>
    <col min="24" max="24" width="15.85546875" style="110" customWidth="1"/>
    <col min="25" max="25" width="29.85546875" style="110" customWidth="1"/>
    <col min="26" max="26" width="26.7109375" style="110" customWidth="1"/>
    <col min="27" max="27" width="15.7109375" style="110" customWidth="1"/>
    <col min="28" max="28" width="16.7109375" style="118" bestFit="1" customWidth="1"/>
    <col min="29" max="29" width="17.28515625" style="118" bestFit="1" customWidth="1"/>
    <col min="30" max="30" width="15.28515625" style="118" bestFit="1" customWidth="1"/>
    <col min="31" max="31" width="20.140625" style="118" bestFit="1" customWidth="1"/>
    <col min="32" max="32" width="9.28515625" style="118"/>
    <col min="33" max="33" width="17.7109375" style="118" customWidth="1"/>
    <col min="34" max="34" width="17.28515625" style="118" bestFit="1" customWidth="1"/>
    <col min="35" max="35" width="15.28515625" style="118" bestFit="1" customWidth="1"/>
    <col min="36" max="36" width="20.140625" style="118" bestFit="1" customWidth="1"/>
    <col min="37" max="37" width="25.7109375" style="118" customWidth="1"/>
    <col min="38" max="38" width="9.28515625" style="118"/>
    <col min="39" max="16384" width="9.28515625" style="110"/>
  </cols>
  <sheetData>
    <row r="1" spans="2:38" ht="15.6" x14ac:dyDescent="0.3">
      <c r="B1" s="233" t="s">
        <v>109</v>
      </c>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116"/>
      <c r="AC1" s="116"/>
      <c r="AD1" s="116"/>
      <c r="AE1" s="116"/>
      <c r="AF1" s="116"/>
      <c r="AG1" s="116"/>
      <c r="AH1" s="116"/>
      <c r="AI1" s="116"/>
      <c r="AJ1" s="116"/>
      <c r="AK1" s="116"/>
      <c r="AL1" s="116"/>
    </row>
    <row r="2" spans="2:38" ht="15.75" customHeight="1" x14ac:dyDescent="0.3">
      <c r="B2" s="234" t="str">
        <f>+'FormsList&amp;FilerInfo'!B2</f>
        <v>Los Angeles Department of Water and Power</v>
      </c>
      <c r="C2" s="234"/>
      <c r="D2" s="234"/>
      <c r="E2" s="234"/>
      <c r="F2" s="234"/>
      <c r="G2" s="234"/>
      <c r="H2" s="234"/>
      <c r="I2" s="234"/>
      <c r="J2" s="234"/>
      <c r="K2" s="234"/>
      <c r="L2" s="234"/>
      <c r="M2" s="234"/>
      <c r="N2" s="234"/>
      <c r="O2" s="234"/>
      <c r="P2" s="234"/>
      <c r="Q2" s="234"/>
      <c r="R2" s="234"/>
      <c r="S2" s="234"/>
      <c r="T2" s="234"/>
      <c r="U2" s="234"/>
      <c r="V2" s="234"/>
      <c r="W2" s="234"/>
      <c r="X2" s="234"/>
      <c r="Y2" s="234"/>
      <c r="Z2" s="234"/>
      <c r="AA2" s="234"/>
      <c r="AB2" s="117"/>
      <c r="AC2" s="117"/>
      <c r="AD2" s="117"/>
      <c r="AE2" s="117"/>
      <c r="AF2" s="117"/>
      <c r="AG2" s="117"/>
      <c r="AH2" s="117"/>
      <c r="AI2" s="117"/>
      <c r="AJ2" s="117"/>
      <c r="AK2" s="117"/>
      <c r="AL2" s="117"/>
    </row>
    <row r="3" spans="2:38" ht="15.75" customHeight="1" x14ac:dyDescent="0.3">
      <c r="B3" s="235" t="s">
        <v>101</v>
      </c>
      <c r="C3" s="235"/>
      <c r="D3" s="235"/>
      <c r="E3" s="235"/>
      <c r="F3" s="235"/>
      <c r="G3" s="235"/>
      <c r="H3" s="235"/>
      <c r="I3" s="235"/>
      <c r="J3" s="235"/>
      <c r="K3" s="235"/>
      <c r="L3" s="235"/>
      <c r="M3" s="235"/>
      <c r="N3" s="235"/>
      <c r="O3" s="235"/>
      <c r="P3" s="235"/>
      <c r="Q3" s="235"/>
      <c r="R3" s="235"/>
      <c r="S3" s="235"/>
      <c r="T3" s="235"/>
      <c r="U3" s="235"/>
      <c r="V3" s="235"/>
      <c r="W3" s="235"/>
      <c r="X3" s="235"/>
      <c r="Y3" s="235"/>
      <c r="Z3" s="235"/>
      <c r="AA3" s="235"/>
    </row>
    <row r="4" spans="2:38" ht="15.6" x14ac:dyDescent="0.3">
      <c r="B4" s="235" t="s">
        <v>110</v>
      </c>
      <c r="C4" s="235"/>
      <c r="D4" s="235"/>
      <c r="E4" s="235"/>
      <c r="F4" s="235"/>
      <c r="G4" s="235"/>
      <c r="H4" s="235"/>
      <c r="I4" s="235"/>
      <c r="J4" s="235"/>
      <c r="K4" s="235"/>
      <c r="L4" s="235"/>
      <c r="M4" s="235"/>
      <c r="N4" s="235"/>
      <c r="O4" s="235"/>
      <c r="P4" s="235"/>
      <c r="Q4" s="235"/>
      <c r="R4" s="235"/>
      <c r="S4" s="235"/>
      <c r="T4" s="235"/>
      <c r="U4" s="235"/>
      <c r="V4" s="235"/>
      <c r="W4" s="235"/>
      <c r="X4" s="235"/>
      <c r="Y4" s="235"/>
      <c r="Z4" s="235"/>
      <c r="AA4" s="235"/>
    </row>
    <row r="6" spans="2:38" x14ac:dyDescent="0.3">
      <c r="B6" s="236" t="s">
        <v>111</v>
      </c>
      <c r="C6" s="236"/>
      <c r="D6" s="236"/>
      <c r="E6" s="236"/>
      <c r="F6" s="236"/>
      <c r="G6" s="236"/>
      <c r="H6" s="236"/>
      <c r="I6" s="236"/>
      <c r="J6" s="236"/>
      <c r="K6" s="236"/>
      <c r="L6" s="236"/>
      <c r="M6" s="236"/>
      <c r="N6" s="236"/>
      <c r="O6" s="236"/>
      <c r="P6" s="236"/>
      <c r="Q6" s="236"/>
      <c r="R6" s="236"/>
      <c r="S6" s="236"/>
      <c r="T6" s="236"/>
      <c r="U6" s="236"/>
      <c r="V6" s="236"/>
      <c r="W6" s="236"/>
      <c r="X6" s="236"/>
      <c r="Y6" s="236"/>
      <c r="Z6" s="236"/>
      <c r="AA6" s="236"/>
    </row>
    <row r="7" spans="2:38" ht="15.6" x14ac:dyDescent="0.3">
      <c r="B7" s="231" t="s">
        <v>112</v>
      </c>
      <c r="C7" s="231"/>
      <c r="D7" s="231"/>
      <c r="E7" s="231"/>
      <c r="F7" s="231"/>
      <c r="G7" s="231"/>
      <c r="H7" s="231"/>
      <c r="I7" s="231"/>
      <c r="J7" s="231"/>
      <c r="K7" s="231"/>
      <c r="L7" s="231"/>
      <c r="M7" s="232" t="s">
        <v>113</v>
      </c>
      <c r="N7" s="232"/>
      <c r="O7" s="232"/>
      <c r="P7" s="232"/>
      <c r="Q7" s="232"/>
      <c r="R7" s="232"/>
      <c r="S7" s="232"/>
      <c r="T7" s="232"/>
      <c r="U7" s="232"/>
      <c r="V7" s="232"/>
      <c r="W7" s="232"/>
      <c r="X7" s="232"/>
      <c r="Y7" s="232"/>
      <c r="Z7" s="232"/>
      <c r="AA7" s="232"/>
    </row>
    <row r="8" spans="2:38" ht="45" customHeight="1" x14ac:dyDescent="0.3">
      <c r="B8" s="114"/>
      <c r="C8" s="241" t="s">
        <v>11</v>
      </c>
      <c r="D8" s="242"/>
      <c r="E8" s="241" t="s">
        <v>12</v>
      </c>
      <c r="F8" s="242"/>
      <c r="G8" s="241" t="s">
        <v>10</v>
      </c>
      <c r="H8" s="242"/>
      <c r="I8" s="241" t="s">
        <v>14</v>
      </c>
      <c r="J8" s="242"/>
      <c r="K8" s="241" t="s">
        <v>108</v>
      </c>
      <c r="L8" s="242"/>
      <c r="M8" s="237" t="s">
        <v>11</v>
      </c>
      <c r="N8" s="238"/>
      <c r="O8" s="239"/>
      <c r="P8" s="237" t="s">
        <v>12</v>
      </c>
      <c r="Q8" s="238"/>
      <c r="R8" s="239"/>
      <c r="S8" s="237" t="s">
        <v>10</v>
      </c>
      <c r="T8" s="238"/>
      <c r="U8" s="239"/>
      <c r="V8" s="237" t="s">
        <v>14</v>
      </c>
      <c r="W8" s="238"/>
      <c r="X8" s="239"/>
      <c r="Y8" s="240" t="s">
        <v>108</v>
      </c>
      <c r="Z8" s="240"/>
      <c r="AA8" s="240"/>
    </row>
    <row r="9" spans="2:38" ht="82.95" customHeight="1" x14ac:dyDescent="0.3">
      <c r="B9" s="111" t="s">
        <v>7</v>
      </c>
      <c r="C9" s="111" t="s">
        <v>114</v>
      </c>
      <c r="D9" s="111" t="s">
        <v>115</v>
      </c>
      <c r="E9" s="111" t="s">
        <v>114</v>
      </c>
      <c r="F9" s="111" t="s">
        <v>115</v>
      </c>
      <c r="G9" s="111" t="s">
        <v>114</v>
      </c>
      <c r="H9" s="111" t="s">
        <v>115</v>
      </c>
      <c r="I9" s="111" t="s">
        <v>114</v>
      </c>
      <c r="J9" s="111" t="s">
        <v>115</v>
      </c>
      <c r="K9" s="111" t="s">
        <v>114</v>
      </c>
      <c r="L9" s="111" t="s">
        <v>115</v>
      </c>
      <c r="M9" s="113" t="s">
        <v>114</v>
      </c>
      <c r="N9" s="113" t="s">
        <v>115</v>
      </c>
      <c r="O9" s="113" t="s">
        <v>116</v>
      </c>
      <c r="P9" s="113" t="s">
        <v>114</v>
      </c>
      <c r="Q9" s="113" t="s">
        <v>115</v>
      </c>
      <c r="R9" s="113" t="s">
        <v>116</v>
      </c>
      <c r="S9" s="113" t="s">
        <v>114</v>
      </c>
      <c r="T9" s="113" t="s">
        <v>115</v>
      </c>
      <c r="U9" s="113" t="s">
        <v>116</v>
      </c>
      <c r="V9" s="113" t="s">
        <v>114</v>
      </c>
      <c r="W9" s="113" t="s">
        <v>115</v>
      </c>
      <c r="X9" s="113" t="s">
        <v>116</v>
      </c>
      <c r="Y9" s="113" t="s">
        <v>114</v>
      </c>
      <c r="Z9" s="113" t="s">
        <v>115</v>
      </c>
      <c r="AA9" s="113" t="s">
        <v>116</v>
      </c>
    </row>
    <row r="10" spans="2:38" ht="15.6" x14ac:dyDescent="0.3">
      <c r="B10" s="114">
        <v>2000</v>
      </c>
      <c r="C10" s="137"/>
      <c r="D10" s="114"/>
      <c r="E10" s="137"/>
      <c r="F10" s="114"/>
      <c r="G10" s="114"/>
      <c r="H10" s="114"/>
      <c r="I10" s="114"/>
      <c r="J10" s="114"/>
      <c r="K10" s="114"/>
      <c r="L10" s="114"/>
      <c r="M10" s="138"/>
      <c r="N10" s="119"/>
      <c r="O10" s="119"/>
      <c r="P10" s="119"/>
      <c r="Q10" s="119"/>
      <c r="R10" s="119"/>
      <c r="S10" s="119"/>
      <c r="T10" s="119"/>
      <c r="U10" s="119"/>
      <c r="V10" s="119"/>
      <c r="W10" s="119"/>
      <c r="X10" s="119"/>
      <c r="Y10" s="119"/>
      <c r="Z10" s="119"/>
      <c r="AA10" s="119"/>
    </row>
    <row r="11" spans="2:38" ht="15.6" x14ac:dyDescent="0.3">
      <c r="B11" s="114">
        <v>2001</v>
      </c>
      <c r="C11" s="137"/>
      <c r="D11" s="114"/>
      <c r="E11" s="137"/>
      <c r="F11" s="114"/>
      <c r="G11" s="114"/>
      <c r="H11" s="114"/>
      <c r="I11" s="114"/>
      <c r="J11" s="114"/>
      <c r="K11" s="114"/>
      <c r="L11" s="114"/>
      <c r="M11" s="138"/>
      <c r="N11" s="119"/>
      <c r="O11" s="119"/>
      <c r="P11" s="119"/>
      <c r="Q11" s="119"/>
      <c r="R11" s="119"/>
      <c r="S11" s="119"/>
      <c r="T11" s="119"/>
      <c r="U11" s="119"/>
      <c r="V11" s="119"/>
      <c r="W11" s="119"/>
      <c r="X11" s="119"/>
      <c r="Y11" s="119"/>
      <c r="Z11" s="119"/>
      <c r="AA11" s="119"/>
    </row>
    <row r="12" spans="2:38" ht="15.6" x14ac:dyDescent="0.3">
      <c r="B12" s="114">
        <v>2002</v>
      </c>
      <c r="C12" s="137"/>
      <c r="D12" s="114"/>
      <c r="E12" s="137"/>
      <c r="F12" s="114"/>
      <c r="G12" s="114"/>
      <c r="H12" s="114"/>
      <c r="I12" s="114"/>
      <c r="J12" s="114"/>
      <c r="K12" s="114"/>
      <c r="L12" s="114"/>
      <c r="M12" s="138"/>
      <c r="N12" s="119"/>
      <c r="O12" s="119"/>
      <c r="P12" s="119"/>
      <c r="Q12" s="119"/>
      <c r="R12" s="119"/>
      <c r="S12" s="119"/>
      <c r="T12" s="119"/>
      <c r="U12" s="119"/>
      <c r="V12" s="119"/>
      <c r="W12" s="119"/>
      <c r="X12" s="119"/>
      <c r="Y12" s="119"/>
      <c r="Z12" s="119"/>
      <c r="AA12" s="119"/>
    </row>
    <row r="13" spans="2:38" ht="15.6" x14ac:dyDescent="0.3">
      <c r="B13" s="114">
        <v>2003</v>
      </c>
      <c r="C13" s="137"/>
      <c r="D13" s="114"/>
      <c r="E13" s="137"/>
      <c r="F13" s="114"/>
      <c r="G13" s="114"/>
      <c r="H13" s="114"/>
      <c r="I13" s="114"/>
      <c r="J13" s="114"/>
      <c r="K13" s="114"/>
      <c r="L13" s="114"/>
      <c r="M13" s="138"/>
      <c r="N13" s="119"/>
      <c r="O13" s="119"/>
      <c r="P13" s="119"/>
      <c r="Q13" s="119"/>
      <c r="R13" s="119"/>
      <c r="S13" s="119"/>
      <c r="T13" s="119"/>
      <c r="U13" s="119"/>
      <c r="V13" s="119"/>
      <c r="W13" s="119"/>
      <c r="X13" s="119"/>
      <c r="Y13" s="119"/>
      <c r="Z13" s="119"/>
      <c r="AA13" s="119"/>
    </row>
    <row r="14" spans="2:38" ht="15.6" x14ac:dyDescent="0.3">
      <c r="B14" s="114">
        <v>2004</v>
      </c>
      <c r="C14" s="137"/>
      <c r="D14" s="114"/>
      <c r="E14" s="137"/>
      <c r="F14" s="114"/>
      <c r="G14" s="114"/>
      <c r="H14" s="114"/>
      <c r="I14" s="114"/>
      <c r="J14" s="114"/>
      <c r="K14" s="114"/>
      <c r="L14" s="114"/>
      <c r="M14" s="138"/>
      <c r="N14" s="119"/>
      <c r="O14" s="119"/>
      <c r="P14" s="119"/>
      <c r="Q14" s="119"/>
      <c r="R14" s="119"/>
      <c r="S14" s="119"/>
      <c r="T14" s="119"/>
      <c r="U14" s="119"/>
      <c r="V14" s="119"/>
      <c r="W14" s="119"/>
      <c r="X14" s="119"/>
      <c r="Y14" s="119"/>
      <c r="Z14" s="119"/>
      <c r="AA14" s="119"/>
    </row>
    <row r="15" spans="2:38" ht="15.6" x14ac:dyDescent="0.3">
      <c r="B15" s="114">
        <v>2005</v>
      </c>
      <c r="C15" s="137"/>
      <c r="D15" s="114"/>
      <c r="E15" s="137"/>
      <c r="F15" s="114"/>
      <c r="G15" s="114"/>
      <c r="H15" s="114"/>
      <c r="I15" s="114"/>
      <c r="J15" s="114"/>
      <c r="K15" s="114"/>
      <c r="L15" s="114"/>
      <c r="M15" s="138"/>
      <c r="N15" s="119"/>
      <c r="O15" s="119"/>
      <c r="P15" s="119"/>
      <c r="Q15" s="119"/>
      <c r="R15" s="119"/>
      <c r="S15" s="119"/>
      <c r="T15" s="119"/>
      <c r="U15" s="119"/>
      <c r="V15" s="119"/>
      <c r="W15" s="119"/>
      <c r="X15" s="119"/>
      <c r="Y15" s="119"/>
      <c r="Z15" s="119"/>
      <c r="AA15" s="119"/>
    </row>
    <row r="16" spans="2:38" ht="15.6" x14ac:dyDescent="0.3">
      <c r="B16" s="114">
        <v>2006</v>
      </c>
      <c r="C16" s="137"/>
      <c r="D16" s="114"/>
      <c r="E16" s="137"/>
      <c r="F16" s="114"/>
      <c r="G16" s="114"/>
      <c r="H16" s="114"/>
      <c r="I16" s="114"/>
      <c r="J16" s="114"/>
      <c r="K16" s="114"/>
      <c r="L16" s="114"/>
      <c r="M16" s="138"/>
      <c r="N16" s="119"/>
      <c r="O16" s="119"/>
      <c r="P16" s="119"/>
      <c r="Q16" s="119"/>
      <c r="R16" s="119"/>
      <c r="S16" s="119"/>
      <c r="T16" s="119"/>
      <c r="U16" s="119"/>
      <c r="V16" s="119"/>
      <c r="W16" s="119"/>
      <c r="X16" s="119"/>
      <c r="Y16" s="119"/>
      <c r="Z16" s="119"/>
      <c r="AA16" s="119"/>
    </row>
    <row r="17" spans="2:27" ht="15.6" x14ac:dyDescent="0.3">
      <c r="B17" s="114">
        <v>2007</v>
      </c>
      <c r="C17" s="137"/>
      <c r="D17" s="114"/>
      <c r="E17" s="137"/>
      <c r="F17" s="114"/>
      <c r="G17" s="114"/>
      <c r="H17" s="114"/>
      <c r="I17" s="114"/>
      <c r="J17" s="114"/>
      <c r="K17" s="114"/>
      <c r="L17" s="114"/>
      <c r="M17" s="138"/>
      <c r="N17" s="119"/>
      <c r="O17" s="119"/>
      <c r="P17" s="119"/>
      <c r="Q17" s="119"/>
      <c r="R17" s="119"/>
      <c r="S17" s="119"/>
      <c r="T17" s="119"/>
      <c r="U17" s="119"/>
      <c r="V17" s="119"/>
      <c r="W17" s="119"/>
      <c r="X17" s="119"/>
      <c r="Y17" s="119"/>
      <c r="Z17" s="119"/>
      <c r="AA17" s="119"/>
    </row>
    <row r="18" spans="2:27" ht="15.6" x14ac:dyDescent="0.3">
      <c r="B18" s="114">
        <v>2008</v>
      </c>
      <c r="C18" s="137"/>
      <c r="D18" s="114"/>
      <c r="E18" s="137"/>
      <c r="F18" s="114"/>
      <c r="G18" s="114"/>
      <c r="H18" s="114"/>
      <c r="I18" s="114"/>
      <c r="J18" s="114"/>
      <c r="K18" s="114"/>
      <c r="L18" s="114"/>
      <c r="M18" s="138"/>
      <c r="N18" s="119"/>
      <c r="O18" s="119"/>
      <c r="P18" s="119"/>
      <c r="Q18" s="119"/>
      <c r="R18" s="119"/>
      <c r="S18" s="119"/>
      <c r="T18" s="119"/>
      <c r="U18" s="119"/>
      <c r="V18" s="119"/>
      <c r="W18" s="119"/>
      <c r="X18" s="119"/>
      <c r="Y18" s="119"/>
      <c r="Z18" s="119"/>
      <c r="AA18" s="119"/>
    </row>
    <row r="19" spans="2:27" ht="15.6" x14ac:dyDescent="0.3">
      <c r="B19" s="114">
        <v>2009</v>
      </c>
      <c r="C19" s="137"/>
      <c r="D19" s="114"/>
      <c r="E19" s="137"/>
      <c r="F19" s="114"/>
      <c r="G19" s="114"/>
      <c r="H19" s="114"/>
      <c r="I19" s="114"/>
      <c r="J19" s="114"/>
      <c r="K19" s="114"/>
      <c r="L19" s="114"/>
      <c r="M19" s="138"/>
      <c r="N19" s="119"/>
      <c r="O19" s="119"/>
      <c r="P19" s="119"/>
      <c r="Q19" s="119"/>
      <c r="R19" s="119"/>
      <c r="S19" s="119"/>
      <c r="T19" s="119"/>
      <c r="U19" s="119"/>
      <c r="V19" s="119"/>
      <c r="W19" s="119"/>
      <c r="X19" s="119"/>
      <c r="Y19" s="119"/>
      <c r="Z19" s="119"/>
      <c r="AA19" s="119"/>
    </row>
    <row r="20" spans="2:27" ht="15.6" x14ac:dyDescent="0.3">
      <c r="B20" s="114">
        <v>2010</v>
      </c>
      <c r="C20" s="137"/>
      <c r="D20" s="114"/>
      <c r="E20" s="137"/>
      <c r="F20" s="114"/>
      <c r="G20" s="114"/>
      <c r="H20" s="114"/>
      <c r="I20" s="114"/>
      <c r="J20" s="114"/>
      <c r="K20" s="114"/>
      <c r="L20" s="114"/>
      <c r="M20" s="138"/>
      <c r="N20" s="119"/>
      <c r="O20" s="119"/>
      <c r="P20" s="119"/>
      <c r="Q20" s="119"/>
      <c r="R20" s="119"/>
      <c r="S20" s="119"/>
      <c r="T20" s="119"/>
      <c r="U20" s="119"/>
      <c r="V20" s="119"/>
      <c r="W20" s="119"/>
      <c r="X20" s="119"/>
      <c r="Y20" s="119"/>
      <c r="Z20" s="119"/>
      <c r="AA20" s="119"/>
    </row>
    <row r="21" spans="2:27" ht="15.6" x14ac:dyDescent="0.3">
      <c r="B21" s="114">
        <v>2011</v>
      </c>
      <c r="C21" s="137"/>
      <c r="D21" s="114"/>
      <c r="E21" s="137"/>
      <c r="F21" s="114"/>
      <c r="G21" s="114"/>
      <c r="H21" s="114"/>
      <c r="I21" s="114"/>
      <c r="J21" s="114"/>
      <c r="K21" s="114"/>
      <c r="L21" s="114"/>
      <c r="M21" s="138"/>
      <c r="N21" s="119"/>
      <c r="O21" s="119"/>
      <c r="P21" s="119"/>
      <c r="Q21" s="119"/>
      <c r="R21" s="119"/>
      <c r="S21" s="119"/>
      <c r="T21" s="119"/>
      <c r="U21" s="119"/>
      <c r="V21" s="119"/>
      <c r="W21" s="119"/>
      <c r="X21" s="119"/>
      <c r="Y21" s="119"/>
      <c r="Z21" s="119"/>
      <c r="AA21" s="119"/>
    </row>
    <row r="22" spans="2:27" ht="15.6" x14ac:dyDescent="0.3">
      <c r="B22" s="114">
        <v>2012</v>
      </c>
      <c r="C22" s="137"/>
      <c r="D22" s="114"/>
      <c r="E22" s="137"/>
      <c r="F22" s="114"/>
      <c r="G22" s="114"/>
      <c r="H22" s="114"/>
      <c r="I22" s="114"/>
      <c r="J22" s="114"/>
      <c r="K22" s="114"/>
      <c r="L22" s="114"/>
      <c r="M22" s="138"/>
      <c r="N22" s="119"/>
      <c r="O22" s="119"/>
      <c r="P22" s="119"/>
      <c r="Q22" s="119"/>
      <c r="R22" s="119"/>
      <c r="S22" s="119"/>
      <c r="T22" s="119"/>
      <c r="U22" s="119"/>
      <c r="V22" s="119"/>
      <c r="W22" s="119"/>
      <c r="X22" s="119"/>
      <c r="Y22" s="119"/>
      <c r="Z22" s="119"/>
      <c r="AA22" s="119"/>
    </row>
    <row r="23" spans="2:27" ht="15.6" x14ac:dyDescent="0.3">
      <c r="B23" s="114">
        <v>2013</v>
      </c>
      <c r="C23" s="137"/>
      <c r="D23" s="114"/>
      <c r="E23" s="137"/>
      <c r="F23" s="114"/>
      <c r="G23" s="114"/>
      <c r="H23" s="114"/>
      <c r="I23" s="114"/>
      <c r="J23" s="114"/>
      <c r="K23" s="114"/>
      <c r="L23" s="114"/>
      <c r="M23" s="138"/>
      <c r="N23" s="119"/>
      <c r="O23" s="119"/>
      <c r="P23" s="119"/>
      <c r="Q23" s="119"/>
      <c r="R23" s="119"/>
      <c r="S23" s="119"/>
      <c r="T23" s="119"/>
      <c r="U23" s="119"/>
      <c r="V23" s="119"/>
      <c r="W23" s="119"/>
      <c r="X23" s="119"/>
      <c r="Y23" s="119"/>
      <c r="Z23" s="119"/>
      <c r="AA23" s="119"/>
    </row>
    <row r="24" spans="2:27" ht="15.6" x14ac:dyDescent="0.3">
      <c r="B24" s="114">
        <v>2014</v>
      </c>
      <c r="C24" s="137"/>
      <c r="D24" s="114"/>
      <c r="E24" s="137"/>
      <c r="F24" s="114"/>
      <c r="G24" s="114"/>
      <c r="H24" s="114"/>
      <c r="I24" s="114"/>
      <c r="J24" s="114"/>
      <c r="K24" s="114"/>
      <c r="L24" s="114"/>
      <c r="M24" s="138"/>
      <c r="N24" s="119"/>
      <c r="O24" s="119"/>
      <c r="P24" s="119"/>
      <c r="Q24" s="119"/>
      <c r="R24" s="119"/>
      <c r="S24" s="119"/>
      <c r="T24" s="119"/>
      <c r="U24" s="119"/>
      <c r="V24" s="119"/>
      <c r="W24" s="119"/>
      <c r="X24" s="119"/>
      <c r="Y24" s="119"/>
      <c r="Z24" s="119"/>
      <c r="AA24" s="119"/>
    </row>
    <row r="25" spans="2:27" ht="15.6" x14ac:dyDescent="0.3">
      <c r="B25" s="114">
        <v>2015</v>
      </c>
      <c r="C25" s="137"/>
      <c r="D25" s="114"/>
      <c r="E25" s="137"/>
      <c r="F25" s="114"/>
      <c r="G25" s="114"/>
      <c r="H25" s="114"/>
      <c r="I25" s="114"/>
      <c r="J25" s="114"/>
      <c r="K25" s="114"/>
      <c r="L25" s="114"/>
      <c r="M25" s="138"/>
      <c r="N25" s="119"/>
      <c r="O25" s="119"/>
      <c r="P25" s="119"/>
      <c r="Q25" s="119"/>
      <c r="R25" s="119"/>
      <c r="S25" s="119"/>
      <c r="T25" s="119"/>
      <c r="U25" s="119"/>
      <c r="V25" s="119"/>
      <c r="W25" s="119"/>
      <c r="X25" s="119"/>
      <c r="Y25" s="119"/>
      <c r="Z25" s="119"/>
      <c r="AA25" s="119"/>
    </row>
    <row r="26" spans="2:27" ht="15.6" x14ac:dyDescent="0.3">
      <c r="B26" s="114">
        <v>2016</v>
      </c>
      <c r="C26" s="137"/>
      <c r="D26" s="114"/>
      <c r="E26" s="137"/>
      <c r="F26" s="114"/>
      <c r="G26" s="114"/>
      <c r="H26" s="114"/>
      <c r="I26" s="114"/>
      <c r="J26" s="114"/>
      <c r="K26" s="114"/>
      <c r="L26" s="114"/>
      <c r="M26" s="138"/>
      <c r="N26" s="119"/>
      <c r="O26" s="119"/>
      <c r="P26" s="119"/>
      <c r="Q26" s="119"/>
      <c r="R26" s="119"/>
      <c r="S26" s="119"/>
      <c r="T26" s="119"/>
      <c r="U26" s="119"/>
      <c r="V26" s="119"/>
      <c r="W26" s="119"/>
      <c r="X26" s="119"/>
      <c r="Y26" s="119"/>
      <c r="Z26" s="119"/>
      <c r="AA26" s="119"/>
    </row>
    <row r="27" spans="2:27" ht="15.6" x14ac:dyDescent="0.3">
      <c r="B27" s="114">
        <v>2017</v>
      </c>
      <c r="C27" s="137">
        <v>6.6E-3</v>
      </c>
      <c r="D27" s="114"/>
      <c r="E27" s="137"/>
      <c r="F27" s="114"/>
      <c r="G27" s="114"/>
      <c r="H27" s="114"/>
      <c r="I27" s="114"/>
      <c r="J27" s="114"/>
      <c r="K27" s="114"/>
      <c r="L27" s="114"/>
      <c r="M27" s="138">
        <v>5.0000000000000001E-3</v>
      </c>
      <c r="N27" s="119"/>
      <c r="O27" s="119"/>
      <c r="P27" s="119"/>
      <c r="Q27" s="119"/>
      <c r="R27" s="119"/>
      <c r="S27" s="119"/>
      <c r="T27" s="119"/>
      <c r="U27" s="119"/>
      <c r="V27" s="119"/>
      <c r="W27" s="119"/>
      <c r="X27" s="119"/>
      <c r="Y27" s="119"/>
      <c r="Z27" s="119"/>
      <c r="AA27" s="119"/>
    </row>
    <row r="28" spans="2:27" ht="15.6" x14ac:dyDescent="0.3">
      <c r="B28" s="114">
        <v>2018</v>
      </c>
      <c r="C28" s="137">
        <v>0.4849</v>
      </c>
      <c r="D28" s="114"/>
      <c r="E28" s="137">
        <v>0.33600000000000002</v>
      </c>
      <c r="F28" s="114"/>
      <c r="G28" s="114"/>
      <c r="H28" s="114"/>
      <c r="I28" s="114"/>
      <c r="J28" s="114"/>
      <c r="K28" s="114"/>
      <c r="L28" s="114"/>
      <c r="M28" s="138">
        <v>4.9778000000000002</v>
      </c>
      <c r="N28" s="119"/>
      <c r="O28" s="119"/>
      <c r="P28" s="119">
        <v>1.4999999999999999E-2</v>
      </c>
      <c r="Q28" s="119"/>
      <c r="R28" s="119"/>
      <c r="S28" s="119"/>
      <c r="T28" s="119"/>
      <c r="U28" s="119"/>
      <c r="V28" s="119"/>
      <c r="W28" s="119"/>
      <c r="X28" s="119"/>
      <c r="Y28" s="119"/>
      <c r="Z28" s="119"/>
      <c r="AA28" s="119"/>
    </row>
    <row r="29" spans="2:27" ht="15.6" x14ac:dyDescent="0.3">
      <c r="B29" s="114">
        <v>2019</v>
      </c>
      <c r="C29" s="137"/>
      <c r="D29" s="114"/>
      <c r="E29" s="137"/>
      <c r="F29" s="114"/>
      <c r="G29" s="114"/>
      <c r="H29" s="114"/>
      <c r="I29" s="114"/>
      <c r="J29" s="114"/>
      <c r="K29" s="114"/>
      <c r="L29" s="114"/>
      <c r="M29" s="138">
        <v>0.45</v>
      </c>
      <c r="N29" s="119"/>
      <c r="O29" s="119"/>
      <c r="P29" s="119"/>
      <c r="Q29" s="119"/>
      <c r="R29" s="119"/>
      <c r="S29" s="119"/>
      <c r="T29" s="119"/>
      <c r="U29" s="119"/>
      <c r="V29" s="119"/>
      <c r="W29" s="119"/>
      <c r="X29" s="119"/>
      <c r="Y29" s="119"/>
      <c r="Z29" s="119"/>
      <c r="AA29" s="119"/>
    </row>
    <row r="30" spans="2:27" ht="15.6" x14ac:dyDescent="0.3">
      <c r="B30" s="114">
        <v>2020</v>
      </c>
      <c r="C30" s="137"/>
      <c r="D30" s="114"/>
      <c r="E30" s="137"/>
      <c r="F30" s="114"/>
      <c r="G30" s="114"/>
      <c r="H30" s="114"/>
      <c r="I30" s="114"/>
      <c r="J30" s="114"/>
      <c r="K30" s="114"/>
      <c r="L30" s="114"/>
      <c r="M30" s="138"/>
      <c r="N30" s="119"/>
      <c r="O30" s="119"/>
      <c r="P30" s="119"/>
      <c r="Q30" s="119"/>
      <c r="R30" s="119"/>
      <c r="S30" s="119"/>
      <c r="T30" s="119"/>
      <c r="U30" s="119"/>
      <c r="V30" s="119"/>
      <c r="W30" s="119"/>
      <c r="X30" s="119"/>
      <c r="Y30" s="119"/>
      <c r="Z30" s="119"/>
      <c r="AA30" s="119"/>
    </row>
    <row r="31" spans="2:27" ht="15.6" x14ac:dyDescent="0.3">
      <c r="B31" s="114">
        <v>2021</v>
      </c>
      <c r="C31" s="137"/>
      <c r="D31" s="114"/>
      <c r="E31" s="137"/>
      <c r="F31" s="114"/>
      <c r="G31" s="114"/>
      <c r="H31" s="114"/>
      <c r="I31" s="114"/>
      <c r="J31" s="114"/>
      <c r="K31" s="114"/>
      <c r="L31" s="114"/>
      <c r="M31" s="138"/>
      <c r="N31" s="119"/>
      <c r="O31" s="119"/>
      <c r="P31" s="119"/>
      <c r="Q31" s="119"/>
      <c r="R31" s="119"/>
      <c r="S31" s="119"/>
      <c r="T31" s="119"/>
      <c r="U31" s="119"/>
      <c r="V31" s="119"/>
      <c r="W31" s="119"/>
      <c r="X31" s="119"/>
      <c r="Y31" s="119"/>
      <c r="Z31" s="119"/>
      <c r="AA31" s="119"/>
    </row>
    <row r="32" spans="2:27" ht="15.6" x14ac:dyDescent="0.3">
      <c r="B32" s="114">
        <v>2022</v>
      </c>
      <c r="C32" s="137"/>
      <c r="D32" s="114"/>
      <c r="E32" s="137"/>
      <c r="F32" s="114"/>
      <c r="G32" s="114"/>
      <c r="H32" s="114"/>
      <c r="I32" s="114"/>
      <c r="J32" s="114"/>
      <c r="K32" s="114"/>
      <c r="L32" s="114"/>
      <c r="M32" s="138"/>
      <c r="N32" s="119"/>
      <c r="O32" s="119"/>
      <c r="P32" s="119"/>
      <c r="Q32" s="119"/>
      <c r="R32" s="119"/>
      <c r="S32" s="119"/>
      <c r="T32" s="119"/>
      <c r="U32" s="119"/>
      <c r="V32" s="119"/>
      <c r="W32" s="119"/>
      <c r="X32" s="119"/>
      <c r="Y32" s="119"/>
      <c r="Z32" s="119"/>
      <c r="AA32" s="119"/>
    </row>
    <row r="33" spans="2:27" ht="15.6" x14ac:dyDescent="0.3">
      <c r="B33" s="114">
        <v>2023</v>
      </c>
      <c r="C33" s="137"/>
      <c r="D33" s="114"/>
      <c r="E33" s="137"/>
      <c r="F33" s="114"/>
      <c r="G33" s="114"/>
      <c r="H33" s="114"/>
      <c r="I33" s="114"/>
      <c r="J33" s="114"/>
      <c r="K33" s="114"/>
      <c r="L33" s="114"/>
      <c r="M33" s="138"/>
      <c r="N33" s="119"/>
      <c r="O33" s="119"/>
      <c r="P33" s="119"/>
      <c r="Q33" s="119"/>
      <c r="R33" s="119"/>
      <c r="S33" s="119"/>
      <c r="T33" s="119"/>
      <c r="U33" s="119"/>
      <c r="V33" s="119"/>
      <c r="W33" s="119"/>
      <c r="X33" s="119"/>
      <c r="Y33" s="119"/>
      <c r="Z33" s="119"/>
      <c r="AA33" s="119"/>
    </row>
    <row r="34" spans="2:27" ht="15.6" x14ac:dyDescent="0.3">
      <c r="B34" s="114">
        <v>2024</v>
      </c>
      <c r="C34" s="137"/>
      <c r="D34" s="114"/>
      <c r="E34" s="137"/>
      <c r="F34" s="114"/>
      <c r="G34" s="114"/>
      <c r="H34" s="114"/>
      <c r="I34" s="114"/>
      <c r="J34" s="114"/>
      <c r="K34" s="114"/>
      <c r="L34" s="114"/>
      <c r="M34" s="138"/>
      <c r="N34" s="119"/>
      <c r="O34" s="119"/>
      <c r="P34" s="119"/>
      <c r="Q34" s="119"/>
      <c r="R34" s="119"/>
      <c r="S34" s="119"/>
      <c r="T34" s="119"/>
      <c r="U34" s="119"/>
      <c r="V34" s="119"/>
      <c r="W34" s="119"/>
      <c r="X34" s="119"/>
      <c r="Y34" s="119"/>
      <c r="Z34" s="119"/>
      <c r="AA34" s="119"/>
    </row>
    <row r="35" spans="2:27" ht="15.6" x14ac:dyDescent="0.3">
      <c r="B35" s="114">
        <v>2025</v>
      </c>
      <c r="C35" s="137"/>
      <c r="D35" s="114"/>
      <c r="E35" s="137"/>
      <c r="F35" s="114"/>
      <c r="G35" s="114"/>
      <c r="H35" s="114"/>
      <c r="I35" s="114"/>
      <c r="J35" s="114"/>
      <c r="K35" s="114"/>
      <c r="L35" s="114"/>
      <c r="M35" s="138"/>
      <c r="N35" s="119"/>
      <c r="O35" s="119"/>
      <c r="P35" s="119"/>
      <c r="Q35" s="119"/>
      <c r="R35" s="119"/>
      <c r="S35" s="119"/>
      <c r="T35" s="119"/>
      <c r="U35" s="119"/>
      <c r="V35" s="119"/>
      <c r="W35" s="119"/>
      <c r="X35" s="119"/>
      <c r="Y35" s="119"/>
      <c r="Z35" s="119"/>
      <c r="AA35" s="119"/>
    </row>
    <row r="36" spans="2:27" ht="15.6" x14ac:dyDescent="0.3">
      <c r="B36" s="114">
        <v>2026</v>
      </c>
      <c r="C36" s="137"/>
      <c r="D36" s="114"/>
      <c r="E36" s="137"/>
      <c r="F36" s="114"/>
      <c r="G36" s="114"/>
      <c r="H36" s="114"/>
      <c r="I36" s="114"/>
      <c r="J36" s="114"/>
      <c r="K36" s="114"/>
      <c r="L36" s="114"/>
      <c r="M36" s="138"/>
      <c r="N36" s="119"/>
      <c r="O36" s="119"/>
      <c r="P36" s="119"/>
      <c r="Q36" s="119"/>
      <c r="R36" s="119"/>
      <c r="S36" s="119"/>
      <c r="T36" s="119"/>
      <c r="U36" s="119"/>
      <c r="V36" s="119"/>
      <c r="W36" s="119"/>
      <c r="X36" s="119"/>
      <c r="Y36" s="119"/>
      <c r="Z36" s="119"/>
      <c r="AA36" s="119"/>
    </row>
    <row r="37" spans="2:27" ht="15.6" x14ac:dyDescent="0.3">
      <c r="B37" s="114">
        <v>2027</v>
      </c>
      <c r="C37" s="137"/>
      <c r="D37" s="114"/>
      <c r="E37" s="137"/>
      <c r="F37" s="114"/>
      <c r="G37" s="114"/>
      <c r="H37" s="114"/>
      <c r="I37" s="114"/>
      <c r="J37" s="114"/>
      <c r="K37" s="114"/>
      <c r="L37" s="114"/>
      <c r="M37" s="138"/>
      <c r="N37" s="119"/>
      <c r="O37" s="119"/>
      <c r="P37" s="119"/>
      <c r="Q37" s="119"/>
      <c r="R37" s="119"/>
      <c r="S37" s="119"/>
      <c r="T37" s="119"/>
      <c r="U37" s="119"/>
      <c r="V37" s="119"/>
      <c r="W37" s="119"/>
      <c r="X37" s="119"/>
      <c r="Y37" s="119"/>
      <c r="Z37" s="119"/>
      <c r="AA37" s="119"/>
    </row>
    <row r="38" spans="2:27" ht="15.6" x14ac:dyDescent="0.3">
      <c r="B38" s="114">
        <v>2028</v>
      </c>
      <c r="C38" s="137"/>
      <c r="D38" s="114"/>
      <c r="E38" s="137"/>
      <c r="F38" s="114"/>
      <c r="G38" s="114"/>
      <c r="H38" s="114"/>
      <c r="I38" s="114"/>
      <c r="J38" s="114"/>
      <c r="K38" s="114"/>
      <c r="L38" s="114"/>
      <c r="M38" s="138"/>
      <c r="N38" s="119"/>
      <c r="O38" s="119"/>
      <c r="P38" s="119"/>
      <c r="Q38" s="119"/>
      <c r="R38" s="119"/>
      <c r="S38" s="119"/>
      <c r="T38" s="119"/>
      <c r="U38" s="119"/>
      <c r="V38" s="119"/>
      <c r="W38" s="119"/>
      <c r="X38" s="119"/>
      <c r="Y38" s="119"/>
      <c r="Z38" s="119"/>
      <c r="AA38" s="119"/>
    </row>
    <row r="39" spans="2:27" ht="15.6" x14ac:dyDescent="0.3">
      <c r="B39" s="114">
        <v>2029</v>
      </c>
      <c r="C39" s="137"/>
      <c r="D39" s="114"/>
      <c r="E39" s="137"/>
      <c r="F39" s="114"/>
      <c r="G39" s="114"/>
      <c r="H39" s="114"/>
      <c r="I39" s="114"/>
      <c r="J39" s="114"/>
      <c r="K39" s="114"/>
      <c r="L39" s="114"/>
      <c r="M39" s="138"/>
      <c r="N39" s="119"/>
      <c r="O39" s="119"/>
      <c r="P39" s="119"/>
      <c r="Q39" s="119"/>
      <c r="R39" s="119"/>
      <c r="S39" s="119"/>
      <c r="T39" s="119"/>
      <c r="U39" s="119"/>
      <c r="V39" s="119"/>
      <c r="W39" s="119"/>
      <c r="X39" s="119"/>
      <c r="Y39" s="119"/>
      <c r="Z39" s="119"/>
      <c r="AA39" s="119"/>
    </row>
    <row r="40" spans="2:27" ht="15.6" x14ac:dyDescent="0.3">
      <c r="B40" s="114">
        <v>2030</v>
      </c>
      <c r="C40" s="137"/>
      <c r="D40" s="114"/>
      <c r="E40" s="137"/>
      <c r="F40" s="114"/>
      <c r="G40" s="114"/>
      <c r="H40" s="114"/>
      <c r="I40" s="114"/>
      <c r="J40" s="114"/>
      <c r="K40" s="114"/>
      <c r="L40" s="114"/>
      <c r="M40" s="138"/>
      <c r="N40" s="119"/>
      <c r="O40" s="119"/>
      <c r="P40" s="119"/>
      <c r="Q40" s="119"/>
      <c r="R40" s="119"/>
      <c r="S40" s="119"/>
      <c r="T40" s="119"/>
      <c r="U40" s="119"/>
      <c r="V40" s="119"/>
      <c r="W40" s="119"/>
      <c r="X40" s="119"/>
      <c r="Y40" s="119"/>
      <c r="Z40" s="119"/>
      <c r="AA40" s="119"/>
    </row>
  </sheetData>
  <mergeCells count="17">
    <mergeCell ref="P8:R8"/>
    <mergeCell ref="S8:U8"/>
    <mergeCell ref="V8:X8"/>
    <mergeCell ref="Y8:AA8"/>
    <mergeCell ref="C8:D8"/>
    <mergeCell ref="E8:F8"/>
    <mergeCell ref="G8:H8"/>
    <mergeCell ref="I8:J8"/>
    <mergeCell ref="K8:L8"/>
    <mergeCell ref="M8:O8"/>
    <mergeCell ref="B7:L7"/>
    <mergeCell ref="M7:AA7"/>
    <mergeCell ref="B1:AA1"/>
    <mergeCell ref="B2:AA2"/>
    <mergeCell ref="B3:AA3"/>
    <mergeCell ref="B4:AA4"/>
    <mergeCell ref="B6:AA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O42"/>
  <sheetViews>
    <sheetView tabSelected="1" topLeftCell="A2" zoomScale="70" zoomScaleNormal="70" workbookViewId="0">
      <selection activeCell="V33" sqref="V33"/>
    </sheetView>
  </sheetViews>
  <sheetFormatPr defaultColWidth="9.28515625" defaultRowHeight="14.4" x14ac:dyDescent="0.3"/>
  <cols>
    <col min="1" max="2" width="9.28515625" style="110"/>
    <col min="3" max="3" width="16.85546875" style="110" bestFit="1" customWidth="1"/>
    <col min="4" max="4" width="17.42578125" style="110" bestFit="1" customWidth="1"/>
    <col min="5" max="5" width="15.7109375" style="110" bestFit="1" customWidth="1"/>
    <col min="6" max="6" width="20.7109375" style="110" bestFit="1" customWidth="1"/>
    <col min="7" max="7" width="18.85546875" style="110" customWidth="1"/>
    <col min="8" max="8" width="16.85546875" style="110" bestFit="1" customWidth="1"/>
    <col min="9" max="9" width="17.42578125" style="110" bestFit="1" customWidth="1"/>
    <col min="10" max="10" width="15.7109375" style="110" bestFit="1" customWidth="1"/>
    <col min="11" max="11" width="20.7109375" style="110" bestFit="1" customWidth="1"/>
    <col min="12" max="12" width="24.140625" style="110" customWidth="1"/>
    <col min="13" max="16384" width="9.28515625" style="110"/>
  </cols>
  <sheetData>
    <row r="1" spans="2:15" ht="15.6" x14ac:dyDescent="0.3">
      <c r="B1" s="233" t="s">
        <v>117</v>
      </c>
      <c r="C1" s="233"/>
      <c r="D1" s="233"/>
      <c r="E1" s="233"/>
      <c r="F1" s="233"/>
      <c r="G1" s="233"/>
      <c r="H1" s="233"/>
      <c r="I1" s="233"/>
      <c r="J1" s="233"/>
      <c r="K1" s="233"/>
      <c r="L1" s="233"/>
    </row>
    <row r="2" spans="2:15" ht="15.6" x14ac:dyDescent="0.3">
      <c r="B2" s="243" t="str">
        <f>+'FormsList&amp;FilerInfo'!B2</f>
        <v>Los Angeles Department of Water and Power</v>
      </c>
      <c r="C2" s="243"/>
      <c r="D2" s="243"/>
      <c r="E2" s="243"/>
      <c r="F2" s="243"/>
      <c r="G2" s="243"/>
      <c r="H2" s="243"/>
      <c r="I2" s="243"/>
      <c r="J2" s="243"/>
      <c r="K2" s="243"/>
      <c r="L2" s="243"/>
    </row>
    <row r="4" spans="2:15" ht="15.6" x14ac:dyDescent="0.3">
      <c r="B4" s="235" t="s">
        <v>118</v>
      </c>
      <c r="C4" s="235"/>
      <c r="D4" s="235"/>
      <c r="E4" s="235"/>
      <c r="F4" s="235"/>
      <c r="G4" s="235"/>
      <c r="H4" s="235"/>
      <c r="I4" s="235"/>
      <c r="J4" s="235"/>
      <c r="K4" s="235"/>
      <c r="L4" s="235"/>
      <c r="M4" s="120"/>
      <c r="N4" s="120"/>
      <c r="O4" s="120"/>
    </row>
    <row r="5" spans="2:15" ht="15.6" x14ac:dyDescent="0.3">
      <c r="B5" s="235" t="s">
        <v>110</v>
      </c>
      <c r="C5" s="235"/>
      <c r="D5" s="235"/>
      <c r="E5" s="235"/>
      <c r="F5" s="235"/>
      <c r="G5" s="235"/>
      <c r="H5" s="235"/>
      <c r="I5" s="235"/>
      <c r="J5" s="235"/>
      <c r="K5" s="235"/>
      <c r="L5" s="235"/>
      <c r="M5" s="120"/>
      <c r="N5" s="120"/>
      <c r="O5" s="120"/>
    </row>
    <row r="7" spans="2:15" ht="15.6" x14ac:dyDescent="0.3">
      <c r="C7" s="231" t="s">
        <v>105</v>
      </c>
      <c r="D7" s="231"/>
      <c r="E7" s="231"/>
      <c r="F7" s="231"/>
      <c r="G7" s="231"/>
      <c r="H7" s="231"/>
      <c r="I7" s="231"/>
      <c r="J7" s="231"/>
      <c r="K7" s="231"/>
      <c r="L7" s="231"/>
    </row>
    <row r="8" spans="2:15" ht="15.6" x14ac:dyDescent="0.3">
      <c r="C8" s="231" t="s">
        <v>112</v>
      </c>
      <c r="D8" s="231"/>
      <c r="E8" s="231"/>
      <c r="F8" s="231"/>
      <c r="G8" s="231"/>
      <c r="H8" s="232" t="s">
        <v>113</v>
      </c>
      <c r="I8" s="232"/>
      <c r="J8" s="232"/>
      <c r="K8" s="232"/>
      <c r="L8" s="232"/>
    </row>
    <row r="9" spans="2:15" ht="30" x14ac:dyDescent="0.3">
      <c r="B9" s="111" t="s">
        <v>7</v>
      </c>
      <c r="C9" s="121" t="s">
        <v>11</v>
      </c>
      <c r="D9" s="121" t="s">
        <v>12</v>
      </c>
      <c r="E9" s="121" t="s">
        <v>10</v>
      </c>
      <c r="F9" s="121" t="s">
        <v>14</v>
      </c>
      <c r="G9" s="121" t="s">
        <v>108</v>
      </c>
      <c r="H9" s="122" t="s">
        <v>11</v>
      </c>
      <c r="I9" s="122" t="s">
        <v>12</v>
      </c>
      <c r="J9" s="122" t="s">
        <v>10</v>
      </c>
      <c r="K9" s="122" t="s">
        <v>14</v>
      </c>
      <c r="L9" s="122" t="s">
        <v>108</v>
      </c>
    </row>
    <row r="10" spans="2:15" x14ac:dyDescent="0.3">
      <c r="B10" s="114">
        <v>2000</v>
      </c>
      <c r="C10" s="114"/>
      <c r="D10" s="114"/>
      <c r="E10" s="114"/>
      <c r="F10" s="114"/>
      <c r="G10" s="114"/>
      <c r="H10" s="115"/>
      <c r="I10" s="115"/>
      <c r="J10" s="115"/>
      <c r="K10" s="115"/>
      <c r="L10" s="115"/>
    </row>
    <row r="11" spans="2:15" x14ac:dyDescent="0.3">
      <c r="B11" s="114">
        <v>2001</v>
      </c>
      <c r="C11" s="114"/>
      <c r="D11" s="114"/>
      <c r="E11" s="114"/>
      <c r="F11" s="114"/>
      <c r="G11" s="114"/>
      <c r="H11" s="115"/>
      <c r="I11" s="115"/>
      <c r="J11" s="115"/>
      <c r="K11" s="115"/>
      <c r="L11" s="115"/>
    </row>
    <row r="12" spans="2:15" x14ac:dyDescent="0.3">
      <c r="B12" s="114">
        <v>2002</v>
      </c>
      <c r="C12" s="114"/>
      <c r="D12" s="114"/>
      <c r="E12" s="114"/>
      <c r="F12" s="114"/>
      <c r="G12" s="114"/>
      <c r="H12" s="115"/>
      <c r="I12" s="115"/>
      <c r="J12" s="115"/>
      <c r="K12" s="115"/>
      <c r="L12" s="115"/>
    </row>
    <row r="13" spans="2:15" x14ac:dyDescent="0.3">
      <c r="B13" s="114">
        <v>2003</v>
      </c>
      <c r="C13" s="114"/>
      <c r="D13" s="114"/>
      <c r="E13" s="114"/>
      <c r="F13" s="114"/>
      <c r="G13" s="114"/>
      <c r="H13" s="115"/>
      <c r="I13" s="115"/>
      <c r="J13" s="115"/>
      <c r="K13" s="115"/>
      <c r="L13" s="115"/>
    </row>
    <row r="14" spans="2:15" x14ac:dyDescent="0.3">
      <c r="B14" s="114">
        <v>2004</v>
      </c>
      <c r="C14" s="114"/>
      <c r="D14" s="114"/>
      <c r="E14" s="114"/>
      <c r="F14" s="114"/>
      <c r="G14" s="114"/>
      <c r="H14" s="115"/>
      <c r="I14" s="115"/>
      <c r="J14" s="115"/>
      <c r="K14" s="115"/>
      <c r="L14" s="115"/>
    </row>
    <row r="15" spans="2:15" x14ac:dyDescent="0.3">
      <c r="B15" s="114">
        <v>2005</v>
      </c>
      <c r="C15" s="114"/>
      <c r="D15" s="114"/>
      <c r="E15" s="114"/>
      <c r="F15" s="114"/>
      <c r="G15" s="114"/>
      <c r="H15" s="115"/>
      <c r="I15" s="115"/>
      <c r="J15" s="115"/>
      <c r="K15" s="115"/>
      <c r="L15" s="115"/>
    </row>
    <row r="16" spans="2:15" x14ac:dyDescent="0.3">
      <c r="B16" s="114">
        <v>2006</v>
      </c>
      <c r="C16" s="114"/>
      <c r="D16" s="114"/>
      <c r="E16" s="114"/>
      <c r="F16" s="114"/>
      <c r="G16" s="114"/>
      <c r="H16" s="115"/>
      <c r="I16" s="115"/>
      <c r="J16" s="115"/>
      <c r="K16" s="115"/>
      <c r="L16" s="115"/>
    </row>
    <row r="17" spans="2:12" x14ac:dyDescent="0.3">
      <c r="B17" s="114">
        <v>2007</v>
      </c>
      <c r="C17" s="114"/>
      <c r="D17" s="114"/>
      <c r="E17" s="114"/>
      <c r="F17" s="114"/>
      <c r="G17" s="114"/>
      <c r="H17" s="115"/>
      <c r="I17" s="115"/>
      <c r="J17" s="115"/>
      <c r="K17" s="115"/>
      <c r="L17" s="115"/>
    </row>
    <row r="18" spans="2:12" x14ac:dyDescent="0.3">
      <c r="B18" s="114">
        <v>2008</v>
      </c>
      <c r="C18" s="114"/>
      <c r="D18" s="114"/>
      <c r="E18" s="114"/>
      <c r="F18" s="114"/>
      <c r="G18" s="114"/>
      <c r="H18" s="115"/>
      <c r="I18" s="115"/>
      <c r="J18" s="115"/>
      <c r="K18" s="115"/>
      <c r="L18" s="115"/>
    </row>
    <row r="19" spans="2:12" x14ac:dyDescent="0.3">
      <c r="B19" s="114">
        <v>2009</v>
      </c>
      <c r="C19" s="114"/>
      <c r="D19" s="114"/>
      <c r="E19" s="114"/>
      <c r="F19" s="114"/>
      <c r="G19" s="114"/>
      <c r="H19" s="115"/>
      <c r="I19" s="115"/>
      <c r="J19" s="115"/>
      <c r="K19" s="115"/>
      <c r="L19" s="115"/>
    </row>
    <row r="20" spans="2:12" x14ac:dyDescent="0.3">
      <c r="B20" s="114">
        <v>2010</v>
      </c>
      <c r="C20" s="114"/>
      <c r="D20" s="114"/>
      <c r="E20" s="114"/>
      <c r="F20" s="114"/>
      <c r="G20" s="114"/>
      <c r="H20" s="115"/>
      <c r="I20" s="115"/>
      <c r="J20" s="115"/>
      <c r="K20" s="115"/>
      <c r="L20" s="115"/>
    </row>
    <row r="21" spans="2:12" x14ac:dyDescent="0.3">
      <c r="B21" s="114">
        <v>2011</v>
      </c>
      <c r="C21" s="114"/>
      <c r="D21" s="114"/>
      <c r="E21" s="114"/>
      <c r="F21" s="114"/>
      <c r="G21" s="114"/>
      <c r="H21" s="115"/>
      <c r="I21" s="115"/>
      <c r="J21" s="115"/>
      <c r="K21" s="115"/>
      <c r="L21" s="115"/>
    </row>
    <row r="22" spans="2:12" x14ac:dyDescent="0.3">
      <c r="B22" s="114">
        <v>2012</v>
      </c>
      <c r="C22" s="114"/>
      <c r="D22" s="114"/>
      <c r="E22" s="114"/>
      <c r="F22" s="114"/>
      <c r="G22" s="114"/>
      <c r="H22" s="115"/>
      <c r="I22" s="115"/>
      <c r="J22" s="115"/>
      <c r="K22" s="115"/>
      <c r="L22" s="115"/>
    </row>
    <row r="23" spans="2:12" x14ac:dyDescent="0.3">
      <c r="B23" s="114">
        <v>2013</v>
      </c>
      <c r="C23" s="114"/>
      <c r="D23" s="114"/>
      <c r="E23" s="114"/>
      <c r="F23" s="114"/>
      <c r="G23" s="114"/>
      <c r="H23" s="115"/>
      <c r="I23" s="115"/>
      <c r="J23" s="115"/>
      <c r="K23" s="115"/>
      <c r="L23" s="115"/>
    </row>
    <row r="24" spans="2:12" x14ac:dyDescent="0.3">
      <c r="B24" s="114">
        <v>2014</v>
      </c>
      <c r="C24" s="114"/>
      <c r="D24" s="114"/>
      <c r="E24" s="114"/>
      <c r="F24" s="114"/>
      <c r="G24" s="114"/>
      <c r="H24" s="115"/>
      <c r="I24" s="115"/>
      <c r="J24" s="115"/>
      <c r="K24" s="115"/>
      <c r="L24" s="115"/>
    </row>
    <row r="25" spans="2:12" x14ac:dyDescent="0.3">
      <c r="B25" s="114">
        <v>2015</v>
      </c>
      <c r="C25" s="114"/>
      <c r="D25" s="114"/>
      <c r="E25" s="114"/>
      <c r="F25" s="114"/>
      <c r="G25" s="114"/>
      <c r="H25" s="115"/>
      <c r="I25" s="115"/>
      <c r="J25" s="115"/>
      <c r="K25" s="115"/>
      <c r="L25" s="115"/>
    </row>
    <row r="26" spans="2:12" x14ac:dyDescent="0.3">
      <c r="B26" s="114">
        <v>2016</v>
      </c>
      <c r="C26" s="114"/>
      <c r="D26" s="114"/>
      <c r="E26" s="114"/>
      <c r="F26" s="114"/>
      <c r="G26" s="114"/>
      <c r="H26" s="115"/>
      <c r="I26" s="115"/>
      <c r="J26" s="115"/>
      <c r="K26" s="115"/>
      <c r="L26" s="115"/>
    </row>
    <row r="27" spans="2:12" x14ac:dyDescent="0.3">
      <c r="B27" s="114">
        <v>2017</v>
      </c>
      <c r="C27" s="114"/>
      <c r="D27" s="114"/>
      <c r="E27" s="114"/>
      <c r="F27" s="114"/>
      <c r="G27" s="114"/>
      <c r="H27" s="115"/>
      <c r="I27" s="115"/>
      <c r="J27" s="115"/>
      <c r="K27" s="115"/>
      <c r="L27" s="115"/>
    </row>
    <row r="28" spans="2:12" x14ac:dyDescent="0.3">
      <c r="B28" s="114">
        <v>2018</v>
      </c>
      <c r="C28" s="114"/>
      <c r="D28" s="114"/>
      <c r="E28" s="114"/>
      <c r="F28" s="114"/>
      <c r="G28" s="114"/>
      <c r="H28" s="115"/>
      <c r="I28" s="115"/>
      <c r="J28" s="115"/>
      <c r="K28" s="115"/>
      <c r="L28" s="115"/>
    </row>
    <row r="29" spans="2:12" x14ac:dyDescent="0.3">
      <c r="B29" s="114">
        <v>2019</v>
      </c>
      <c r="C29" s="114"/>
      <c r="D29" s="114"/>
      <c r="E29" s="114"/>
      <c r="F29" s="114"/>
      <c r="G29" s="114"/>
      <c r="H29" s="115"/>
      <c r="I29" s="115"/>
      <c r="J29" s="115"/>
      <c r="K29" s="115"/>
      <c r="L29" s="115"/>
    </row>
    <row r="30" spans="2:12" x14ac:dyDescent="0.3">
      <c r="B30" s="114">
        <v>2020</v>
      </c>
      <c r="C30" s="114"/>
      <c r="D30" s="114"/>
      <c r="E30" s="114"/>
      <c r="F30" s="114"/>
      <c r="G30" s="114"/>
      <c r="H30" s="115"/>
      <c r="I30" s="115"/>
      <c r="J30" s="115"/>
      <c r="K30" s="115"/>
      <c r="L30" s="115"/>
    </row>
    <row r="31" spans="2:12" x14ac:dyDescent="0.3">
      <c r="B31" s="114">
        <v>2021</v>
      </c>
      <c r="C31" s="114"/>
      <c r="D31" s="114"/>
      <c r="E31" s="114"/>
      <c r="F31" s="114"/>
      <c r="G31" s="114"/>
      <c r="H31" s="115"/>
      <c r="I31" s="115"/>
      <c r="J31" s="115"/>
      <c r="K31" s="115"/>
      <c r="L31" s="115"/>
    </row>
    <row r="32" spans="2:12" x14ac:dyDescent="0.3">
      <c r="B32" s="114">
        <v>2022</v>
      </c>
      <c r="C32" s="114"/>
      <c r="D32" s="114"/>
      <c r="E32" s="114"/>
      <c r="F32" s="114"/>
      <c r="G32" s="114"/>
      <c r="H32" s="115"/>
      <c r="I32" s="115"/>
      <c r="J32" s="115"/>
      <c r="K32" s="115"/>
      <c r="L32" s="115"/>
    </row>
    <row r="33" spans="2:12" x14ac:dyDescent="0.3">
      <c r="B33" s="114">
        <v>2023</v>
      </c>
      <c r="C33" s="114"/>
      <c r="D33" s="114"/>
      <c r="E33" s="114"/>
      <c r="F33" s="114"/>
      <c r="G33" s="114"/>
      <c r="H33" s="115"/>
      <c r="I33" s="115"/>
      <c r="J33" s="115"/>
      <c r="K33" s="115"/>
      <c r="L33" s="115"/>
    </row>
    <row r="34" spans="2:12" x14ac:dyDescent="0.3">
      <c r="B34" s="114">
        <v>2024</v>
      </c>
      <c r="C34" s="114"/>
      <c r="D34" s="114"/>
      <c r="E34" s="114"/>
      <c r="F34" s="114"/>
      <c r="G34" s="114"/>
      <c r="H34" s="115"/>
      <c r="I34" s="115"/>
      <c r="J34" s="115"/>
      <c r="K34" s="115"/>
      <c r="L34" s="115"/>
    </row>
    <row r="35" spans="2:12" x14ac:dyDescent="0.3">
      <c r="B35" s="114">
        <v>2025</v>
      </c>
      <c r="C35" s="114"/>
      <c r="D35" s="114"/>
      <c r="E35" s="114"/>
      <c r="F35" s="114"/>
      <c r="G35" s="114"/>
      <c r="H35" s="115"/>
      <c r="I35" s="115"/>
      <c r="J35" s="115"/>
      <c r="K35" s="115"/>
      <c r="L35" s="115"/>
    </row>
    <row r="36" spans="2:12" x14ac:dyDescent="0.3">
      <c r="B36" s="114">
        <v>2026</v>
      </c>
      <c r="C36" s="114"/>
      <c r="D36" s="114"/>
      <c r="E36" s="114"/>
      <c r="F36" s="114"/>
      <c r="G36" s="114"/>
      <c r="H36" s="115"/>
      <c r="I36" s="115"/>
      <c r="J36" s="115"/>
      <c r="K36" s="115"/>
      <c r="L36" s="115"/>
    </row>
    <row r="37" spans="2:12" x14ac:dyDescent="0.3">
      <c r="B37" s="114">
        <v>2027</v>
      </c>
      <c r="C37" s="114"/>
      <c r="D37" s="114"/>
      <c r="E37" s="114"/>
      <c r="F37" s="114"/>
      <c r="G37" s="114"/>
      <c r="H37" s="115"/>
      <c r="I37" s="115"/>
      <c r="J37" s="115"/>
      <c r="K37" s="115"/>
      <c r="L37" s="115"/>
    </row>
    <row r="38" spans="2:12" x14ac:dyDescent="0.3">
      <c r="B38" s="114">
        <v>2028</v>
      </c>
      <c r="C38" s="114"/>
      <c r="D38" s="114"/>
      <c r="E38" s="114"/>
      <c r="F38" s="114"/>
      <c r="G38" s="114"/>
      <c r="H38" s="115"/>
      <c r="I38" s="115"/>
      <c r="J38" s="115"/>
      <c r="K38" s="115"/>
      <c r="L38" s="115"/>
    </row>
    <row r="39" spans="2:12" x14ac:dyDescent="0.3">
      <c r="B39" s="114">
        <v>2029</v>
      </c>
      <c r="C39" s="114"/>
      <c r="D39" s="114"/>
      <c r="E39" s="114"/>
      <c r="F39" s="114"/>
      <c r="G39" s="114"/>
      <c r="H39" s="115"/>
      <c r="I39" s="115"/>
      <c r="J39" s="115"/>
      <c r="K39" s="115"/>
      <c r="L39" s="115"/>
    </row>
    <row r="40" spans="2:12" x14ac:dyDescent="0.3">
      <c r="B40" s="114">
        <v>2030</v>
      </c>
      <c r="C40" s="114"/>
      <c r="D40" s="114"/>
      <c r="E40" s="114"/>
      <c r="F40" s="114"/>
      <c r="G40" s="114"/>
      <c r="H40" s="115"/>
      <c r="I40" s="115"/>
      <c r="J40" s="115"/>
      <c r="K40" s="115"/>
      <c r="L40" s="115"/>
    </row>
    <row r="42" spans="2:12" ht="15.6" x14ac:dyDescent="0.3">
      <c r="B42" s="185" t="s">
        <v>167</v>
      </c>
    </row>
  </sheetData>
  <mergeCells count="7">
    <mergeCell ref="C8:G8"/>
    <mergeCell ref="H8:L8"/>
    <mergeCell ref="B1:L1"/>
    <mergeCell ref="B2:L2"/>
    <mergeCell ref="B4:L4"/>
    <mergeCell ref="B5:L5"/>
    <mergeCell ref="C7:L7"/>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4.xml><?xml version="1.0" encoding="utf-8"?>
<LongProperties xmlns="http://schemas.microsoft.com/office/2006/metadata/long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2.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D6B79A-526F-48F0-AD78-1FFBB0E7C01B}">
  <ds:schemaRef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 ds:uri="8eef3743-c7b3-4cbe-8837-b6e805be353c"/>
    <ds:schemaRef ds:uri="http://purl.org/dc/terms/"/>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5.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cover</vt:lpstr>
      <vt:lpstr>FormsList&amp;FilerInfo</vt:lpstr>
      <vt:lpstr>Form 1.1b</vt:lpstr>
      <vt:lpstr>Form 1.2</vt:lpstr>
      <vt:lpstr>Form 1.3</vt:lpstr>
      <vt:lpstr>Form 1.5</vt:lpstr>
      <vt:lpstr>Form 1.7a</vt:lpstr>
      <vt:lpstr>Form 1.7b</vt:lpstr>
      <vt:lpstr>Form 1.7c</vt:lpstr>
      <vt:lpstr>Form 2.1</vt:lpstr>
      <vt:lpstr>Form 2.2</vt:lpstr>
      <vt:lpstr>Form 2.3</vt:lpstr>
      <vt:lpstr> Form 3.4</vt:lpstr>
      <vt:lpstr>Form 4</vt:lpstr>
      <vt:lpstr>Form 6</vt:lpstr>
      <vt:lpstr>CoName</vt:lpstr>
      <vt:lpstr>' Form 3.4'!Data3.4</vt:lpstr>
      <vt:lpstr>filedate</vt:lpstr>
      <vt:lpstr>cover!Print_Area</vt:lpstr>
      <vt:lpstr>'Form 1.1b'!Print_Area</vt:lpstr>
      <vt:lpstr>'Form 1.2'!Print_Area</vt:lpstr>
      <vt:lpstr>'Form 1.3'!Print_Area</vt:lpstr>
      <vt:lpstr>'Form 1.5'!Print_Area</vt:lpstr>
      <vt:lpstr>'Form 2.2'!Print_Area</vt:lpstr>
      <vt:lpstr>'FormsList&amp;FilerInfo'!Print_Area</vt:lpstr>
      <vt:lpstr>'Form 2.1'!Print_Titles</vt:lpstr>
      <vt:lpstr>'Form 2.3'!Print_Titles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Gamez, Ramon</cp:lastModifiedBy>
  <cp:lastPrinted>2019-04-15T20:44:39Z</cp:lastPrinted>
  <dcterms:created xsi:type="dcterms:W3CDTF">2004-04-26T18:12:37Z</dcterms:created>
  <dcterms:modified xsi:type="dcterms:W3CDTF">2019-04-15T23:19:46Z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