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Resources\Planning Group\IEPR_2019\Demand\"/>
    </mc:Choice>
  </mc:AlternateContent>
  <bookViews>
    <workbookView xWindow="480" yWindow="36" windowWidth="27792" windowHeight="13356"/>
  </bookViews>
  <sheets>
    <sheet name="cover" sheetId="2" r:id="rId1"/>
    <sheet name="FormsList&amp;FilerInfo" sheetId="3" r:id="rId2"/>
    <sheet name="Form 1.1b" sheetId="1" r:id="rId3"/>
  </sheets>
  <externalReferences>
    <externalReference r:id="rId4"/>
    <externalReference r:id="rId5"/>
    <externalReference r:id="rId6"/>
  </externalReferences>
  <definedNames>
    <definedName name="_Order1" hidden="1">255</definedName>
    <definedName name="_Order2" hidden="1">255</definedName>
    <definedName name="ComName" localSheetId="2">'[1]FormList&amp;FilerInfo'!$B$2</definedName>
    <definedName name="ComName">'[2]FormList&amp;FilerInfo'!$B$2</definedName>
    <definedName name="CoName" localSheetId="2">'[3]FormList&amp;FilerInfo'!$B$2</definedName>
    <definedName name="CoName">'FormsList&amp;FilerInfo'!$B$2</definedName>
    <definedName name="filedate">'FormsList&amp;FilerInfo'!$B$3</definedName>
    <definedName name="_xlnm.Print_Area" localSheetId="0">cover!$A$1:$B$25</definedName>
    <definedName name="_xlnm.Print_Area" localSheetId="2">'Form 1.1b'!$B$1:$N$36</definedName>
    <definedName name="_xlnm.Print_Area" localSheetId="1">'FormsList&amp;FilerInfo'!$A$1:$C$26</definedName>
    <definedName name="Z_2C54E754_4594_47E3_AFE9_B28C28B63E5C_.wvu.PrintArea" localSheetId="0" hidden="1">cover!$A$1:$B$25</definedName>
    <definedName name="Z_2C54E754_4594_47E3_AFE9_B28C28B63E5C_.wvu.PrintArea" localSheetId="2" hidden="1">'Form 1.1b'!$B$1:$N$36</definedName>
    <definedName name="Z_2C54E754_4594_47E3_AFE9_B28C28B63E5C_.wvu.PrintArea" localSheetId="1" hidden="1">'FormsList&amp;FilerInfo'!$A$1:$C$26</definedName>
    <definedName name="Z_64245E33_E577_4C25_9B98_21C112E84FF6_.wvu.PrintArea" localSheetId="0" hidden="1">cover!$A$1:$B$25</definedName>
    <definedName name="Z_64245E33_E577_4C25_9B98_21C112E84FF6_.wvu.PrintArea" localSheetId="2" hidden="1">'Form 1.1b'!$B$1:$N$36</definedName>
    <definedName name="Z_64245E33_E577_4C25_9B98_21C112E84FF6_.wvu.PrintArea" localSheetId="1" hidden="1">'FormsList&amp;FilerInfo'!$A$1:$C$26</definedName>
    <definedName name="Z_C3E70234_FA18_40E7_B25F_218A5F7D2EA2_.wvu.PrintArea" localSheetId="0" hidden="1">cover!$A$1:$B$25</definedName>
    <definedName name="Z_C3E70234_FA18_40E7_B25F_218A5F7D2EA2_.wvu.PrintArea" localSheetId="2" hidden="1">'Form 1.1b'!$A$1:$N$36</definedName>
    <definedName name="Z_C3E70234_FA18_40E7_B25F_218A5F7D2EA2_.wvu.PrintArea" localSheetId="1" hidden="1">'FormsList&amp;FilerInfo'!$A$1:$C$26</definedName>
    <definedName name="Z_DC437496_B10F_474B_8F6E_F19B4DA7C026_.wvu.PrintArea" localSheetId="0" hidden="1">cover!$A$1:$B$25</definedName>
    <definedName name="Z_DC437496_B10F_474B_8F6E_F19B4DA7C026_.wvu.PrintArea" localSheetId="2" hidden="1">'Form 1.1b'!$A$1:$N$36</definedName>
    <definedName name="Z_DC437496_B10F_474B_8F6E_F19B4DA7C026_.wvu.PrintArea" localSheetId="1" hidden="1">'FormsList&amp;FilerInfo'!$A$1:$C$26</definedName>
  </definedNames>
  <calcPr calcId="162913"/>
</workbook>
</file>

<file path=xl/calcChain.xml><?xml version="1.0" encoding="utf-8"?>
<calcChain xmlns="http://schemas.openxmlformats.org/spreadsheetml/2006/main">
  <c r="B2" i="1" l="1"/>
  <c r="L38" i="1" l="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alcChain>
</file>

<file path=xl/sharedStrings.xml><?xml version="1.0" encoding="utf-8"?>
<sst xmlns="http://schemas.openxmlformats.org/spreadsheetml/2006/main" count="92" uniqueCount="74">
  <si>
    <t>FORM 1.1b</t>
  </si>
  <si>
    <t>RETAIL SALES OF ELECTRICITY BY CLASS OR SECTOR (GWh) Bundled</t>
  </si>
  <si>
    <t>(Modify the categories below as needed to be consistent with forecast method)</t>
  </si>
  <si>
    <t>YEAR</t>
  </si>
  <si>
    <t>RESIDENTIAL</t>
  </si>
  <si>
    <t>COMMERCIAL</t>
  </si>
  <si>
    <t>INDUSTRIAL</t>
  </si>
  <si>
    <t>OTHER</t>
  </si>
  <si>
    <t>AGRICULTURAL</t>
  </si>
  <si>
    <t>WATER PUMPING</t>
  </si>
  <si>
    <t>STREET-
LIGHTING</t>
  </si>
  <si>
    <t>TCU</t>
  </si>
  <si>
    <t>ELECTRIC  VEHICLES</t>
  </si>
  <si>
    <t>TOTAL</t>
  </si>
  <si>
    <t>Electricity Demand Forecast Forms</t>
  </si>
  <si>
    <t>California Energy Commission</t>
  </si>
  <si>
    <t>2019 Integrated Energy Policy Report</t>
  </si>
  <si>
    <t>Docket Number 19-IEPR-03</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</si>
  <si>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</si>
  <si>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 xml:space="preserve">Who must file: </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</si>
  <si>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</si>
  <si>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t>Submittal Format:</t>
  </si>
  <si>
    <t xml:space="preserve">Parties are requested to submit an electronic file containing data for Forms 1, 2, 3, 7 and 8 using this template, and reports on Forms 4 and 6 in .doc or .pdf. </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</si>
  <si>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19-IEPR-03 Electricity and Natural Gas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</si>
  <si>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</si>
  <si>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Jared.Babula@energy.ca.gov or (916) 654-3843.</t>
    </r>
  </si>
  <si>
    <t>Due Dates:</t>
  </si>
  <si>
    <t>Forms 1.1a (for 2017-2018 ) and Form 1.8:</t>
  </si>
  <si>
    <t>Forms 1 through 7 (all parts) and Form 8.2:</t>
  </si>
  <si>
    <t>Form 8.1a and 8.1b:</t>
  </si>
  <si>
    <t>Questions relating to the electricity demand forecast forms should be directed to Kelvin.Ke@energy.ca.gov or (916) 654-4502</t>
  </si>
  <si>
    <t>Please Enter the Following Information:</t>
  </si>
  <si>
    <t>Publicly Owned Utility Name:</t>
  </si>
  <si>
    <t>Date Submitted:</t>
  </si>
  <si>
    <t>Contact Information:</t>
  </si>
  <si>
    <t>POU</t>
  </si>
  <si>
    <t>Form 1.1b</t>
  </si>
  <si>
    <t>X</t>
  </si>
  <si>
    <t>Form 1.2</t>
  </si>
  <si>
    <t>Form 1.3</t>
  </si>
  <si>
    <t>Form 1.5</t>
  </si>
  <si>
    <t>Form 1.6a</t>
  </si>
  <si>
    <t>Form 1.7a</t>
  </si>
  <si>
    <t>Form 1.7b</t>
  </si>
  <si>
    <t>Form 1.7c</t>
  </si>
  <si>
    <t>Form 1.8</t>
  </si>
  <si>
    <t>PHOTOVOLTAIC INTERCONNECTION DATA</t>
  </si>
  <si>
    <t>Form 2.1</t>
  </si>
  <si>
    <t>Form 2.2</t>
  </si>
  <si>
    <t>Form 2.3</t>
  </si>
  <si>
    <t>Form 3.4</t>
  </si>
  <si>
    <t>Form 4</t>
  </si>
  <si>
    <t>DEMAND FORCAST METHODS AND MODELS</t>
  </si>
  <si>
    <t>Form 6</t>
  </si>
  <si>
    <t>INCREMENTAL DEMAND-SIDE PROGRAM METHODOLOGY</t>
  </si>
  <si>
    <t>Form 8.1a</t>
  </si>
  <si>
    <t>BUDGET APPROPRIATIONS OR ACTUAL COSTS AND COST PROJECTIONS BY MAJOR EXPENSE CATEGORY</t>
  </si>
  <si>
    <t>Form 8.1b (Bundled)</t>
  </si>
  <si>
    <t>REVENUE REQUIREMENTS BY BUNDLED CUSTOMER CLASS</t>
  </si>
  <si>
    <t>TOTAL ENERGY TO SERVE LOAD (GWh)</t>
  </si>
  <si>
    <t>LSE COINCIDENT PEAK DEMAND BY SECTOR (Bundled Customers)</t>
  </si>
  <si>
    <t>PEAK DEMAND WEATHER SCENARIOS</t>
  </si>
  <si>
    <t>RECORDED LSE HOURLY  LOADS FOR 2017, 2018 and Forecast Loads for 2019</t>
  </si>
  <si>
    <t xml:space="preserve">LOCAL PRIVATE SUPPLY BY SECTOR - PHOTOVOLTAIC &amp; CHP INCLUDING FUEL CELLS </t>
  </si>
  <si>
    <t xml:space="preserve">LOCAL PRIVATE SUPPLY BY SECTOR - STANDALONE BATTERY ENERGY STORAGE AND BATTERY ENERGY STORAGE PAIRED WITH PHOTOVOLTAIC SYSTEM </t>
  </si>
  <si>
    <t>PLANNING AREA ECONOMIC AND DEMOGRAPHIC ASSUMPTIONS</t>
  </si>
  <si>
    <t>ELECTRICITY RATE FORECAST</t>
  </si>
  <si>
    <t>CUSTOMER COUNT &amp; OTHER FORECASTING INPUTS</t>
  </si>
  <si>
    <t>DEMAND RESPONSE - CUMULATIVE INCREMENTAL IMPACTS</t>
  </si>
  <si>
    <t>City of Riverside, Riverside Public Utilities</t>
  </si>
  <si>
    <t>Kimberly Wyman, Utility Senior Resource Analyst</t>
  </si>
  <si>
    <t>3435 14th Street, Riverside, CA 92501</t>
  </si>
  <si>
    <t>951-826-8511</t>
  </si>
  <si>
    <t>kwyman@riversideca.gov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</si>
</sst>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quot;$&quot;#,##0_);[Red]\(&quot;$&quot;#,##0\)"/>
    <numFmt numFmtId="44" formatCode="_(&quot;$&quot;* #,##0.00_);_(&quot;$&quot;* \(#,##0.00\);_(&quot;$&quot;* &quot;-&quot;??_);_(@_)"/>
    <numFmt numFmtId="43" formatCode="_(* #,##0.00_);_(* \(#,##0.00\);_(* &quot;-&quot;??_);_(@_)"/>
    <numFmt numFmtId="164" formatCode="m\-d\-yy"/>
    <numFmt numFmtId="165" formatCode="&quot;$&quot;#,##0\ ;\(&quot;$&quot;#,##0\)"/>
    <numFmt numFmtId="166" formatCode="m/d"/>
    <numFmt numFmtId="167" formatCode="#,##0.00&quot; $&quot;;\-#,##0.00&quot; $&quot;"/>
    <numFmt numFmtId="168" formatCode="0.00_)"/>
    <numFmt numFmtId="169" formatCode="[$-F800]dddd\,\ mmmm\ dd\,\ yyyy"/>
  </numFmts>
  <fonts count="22" x14ac:knownFonts="1">
    <font>
      <sz val="11"/>
      <color theme="1"/>
      <name val="Calibri"/>
      <family val="2"/>
      <scheme val="minor"/>
    </font>
    <font>
      <sz val="11"/>
      <color theme="1"/>
      <name val="Calibri"/>
      <family val="2"/>
      <scheme val="minor"/>
    </font>
    <font>
      <sz val="8"/>
      <name val="Arial"/>
      <family val="2"/>
    </font>
    <font>
      <b/>
      <sz val="12"/>
      <color indexed="9"/>
      <name val="Arial"/>
      <family val="2"/>
    </font>
    <font>
      <sz val="12"/>
      <name val="Arial"/>
      <family val="2"/>
    </font>
    <font>
      <b/>
      <sz val="10"/>
      <name val="Arial"/>
      <family val="2"/>
    </font>
    <font>
      <sz val="10"/>
      <name val="Arial"/>
      <family val="2"/>
    </font>
    <font>
      <b/>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6"/>
      <name val="Arial"/>
      <family val="2"/>
    </font>
    <font>
      <b/>
      <sz val="14"/>
      <name val="Arial"/>
      <family val="2"/>
    </font>
    <font>
      <i/>
      <sz val="12"/>
      <name val="Arial"/>
      <family val="2"/>
    </font>
    <font>
      <b/>
      <sz val="8"/>
      <name val="Arial"/>
      <family val="2"/>
    </font>
    <font>
      <b/>
      <i/>
      <sz val="12"/>
      <name val="Arial"/>
      <family val="2"/>
    </font>
    <font>
      <b/>
      <sz val="8"/>
      <color rgb="FFFF0000"/>
      <name val="Arial"/>
      <family val="2"/>
    </font>
    <font>
      <b/>
      <sz val="14"/>
      <color rgb="FFFF0000"/>
      <name val="Arial"/>
      <family val="2"/>
    </font>
    <font>
      <u/>
      <sz val="11"/>
      <color theme="10"/>
      <name val="Calibri"/>
      <family val="2"/>
      <scheme val="minor"/>
    </font>
  </fonts>
  <fills count="9">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theme="0" tint="-0.14999847407452621"/>
        <bgColor indexed="64"/>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thin">
        <color indexed="64"/>
      </top>
      <bottom style="thin">
        <color indexed="64"/>
      </bottom>
      <diagonal/>
    </border>
  </borders>
  <cellStyleXfs count="26">
    <xf numFmtId="0" fontId="0" fillId="0" borderId="0"/>
    <xf numFmtId="0" fontId="2" fillId="0" borderId="0"/>
    <xf numFmtId="164" fontId="5" fillId="5" borderId="3">
      <alignment horizontal="center" vertical="center"/>
    </xf>
    <xf numFmtId="43" fontId="6" fillId="0" borderId="0" applyFont="0" applyFill="0" applyBorder="0" applyAlignment="0" applyProtection="0"/>
    <xf numFmtId="3"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166" fontId="6" fillId="0" borderId="0" applyFont="0" applyFill="0" applyBorder="0" applyAlignment="0" applyProtection="0"/>
    <xf numFmtId="2" fontId="6" fillId="0" borderId="0" applyFont="0" applyFill="0" applyBorder="0" applyAlignment="0" applyProtection="0"/>
    <xf numFmtId="38" fontId="2" fillId="6" borderId="0" applyNumberFormat="0" applyBorder="0" applyAlignment="0" applyProtection="0"/>
    <xf numFmtId="0" fontId="8" fillId="0" borderId="0" applyNumberFormat="0" applyFill="0" applyBorder="0" applyAlignment="0" applyProtection="0"/>
    <xf numFmtId="167" fontId="6" fillId="0" borderId="0">
      <protection locked="0"/>
    </xf>
    <xf numFmtId="167" fontId="6" fillId="0" borderId="0">
      <protection locked="0"/>
    </xf>
    <xf numFmtId="0" fontId="9" fillId="0" borderId="4" applyNumberFormat="0" applyFill="0" applyAlignment="0" applyProtection="0"/>
    <xf numFmtId="10" fontId="2" fillId="7" borderId="1" applyNumberFormat="0" applyBorder="0" applyAlignment="0" applyProtection="0"/>
    <xf numFmtId="37" fontId="10" fillId="0" borderId="0"/>
    <xf numFmtId="168" fontId="11" fillId="0" borderId="0"/>
    <xf numFmtId="0" fontId="6" fillId="0" borderId="0"/>
    <xf numFmtId="0" fontId="6" fillId="0" borderId="0"/>
    <xf numFmtId="0" fontId="1" fillId="0" borderId="0"/>
    <xf numFmtId="10" fontId="6" fillId="0" borderId="0" applyFont="0" applyFill="0" applyBorder="0" applyAlignment="0" applyProtection="0"/>
    <xf numFmtId="37" fontId="2" fillId="8" borderId="0" applyNumberFormat="0" applyBorder="0" applyAlignment="0" applyProtection="0"/>
    <xf numFmtId="37" fontId="2" fillId="0" borderId="0"/>
    <xf numFmtId="3" fontId="12" fillId="0" borderId="4" applyProtection="0"/>
    <xf numFmtId="0" fontId="6" fillId="0" borderId="0"/>
    <xf numFmtId="0" fontId="21" fillId="0" borderId="0" applyNumberFormat="0" applyFill="0" applyBorder="0" applyAlignment="0" applyProtection="0"/>
  </cellStyleXfs>
  <cellXfs count="70">
    <xf numFmtId="0" fontId="0" fillId="0" borderId="0" xfId="0"/>
    <xf numFmtId="0" fontId="4" fillId="0" borderId="0" xfId="1" applyFont="1"/>
    <xf numFmtId="0" fontId="6" fillId="0" borderId="0" xfId="1" applyFont="1"/>
    <xf numFmtId="0" fontId="5" fillId="0" borderId="0" xfId="1" applyFont="1" applyAlignment="1">
      <alignment horizontal="centerContinuous"/>
    </xf>
    <xf numFmtId="0" fontId="2" fillId="0" borderId="0" xfId="1"/>
    <xf numFmtId="0" fontId="2" fillId="0" borderId="1" xfId="1" applyBorder="1" applyAlignment="1">
      <alignment horizontal="right"/>
    </xf>
    <xf numFmtId="0" fontId="2" fillId="0" borderId="1" xfId="1" applyBorder="1" applyAlignment="1" applyProtection="1">
      <alignment horizontal="center" wrapText="1"/>
      <protection locked="0"/>
    </xf>
    <xf numFmtId="0" fontId="2" fillId="0" borderId="1" xfId="1" applyBorder="1" applyAlignment="1">
      <alignment horizontal="center" wrapText="1"/>
    </xf>
    <xf numFmtId="0" fontId="2" fillId="0" borderId="1" xfId="1" applyFont="1" applyBorder="1" applyAlignment="1">
      <alignment horizontal="center" wrapText="1"/>
    </xf>
    <xf numFmtId="0" fontId="2" fillId="3" borderId="1" xfId="1" applyFill="1" applyBorder="1" applyAlignment="1">
      <alignment horizontal="center" wrapText="1"/>
    </xf>
    <xf numFmtId="0" fontId="2" fillId="0" borderId="2" xfId="1" applyBorder="1"/>
    <xf numFmtId="0" fontId="2" fillId="0" borderId="0" xfId="1" applyBorder="1"/>
    <xf numFmtId="0" fontId="2" fillId="0" borderId="1" xfId="1" applyBorder="1"/>
    <xf numFmtId="3" fontId="2" fillId="4" borderId="1" xfId="1" applyNumberFormat="1" applyFill="1" applyBorder="1"/>
    <xf numFmtId="0" fontId="2" fillId="0" borderId="0" xfId="1" applyFill="1"/>
    <xf numFmtId="3" fontId="2" fillId="0" borderId="1" xfId="1" applyNumberFormat="1" applyBorder="1"/>
    <xf numFmtId="3" fontId="2" fillId="0" borderId="1" xfId="1" applyNumberFormat="1" applyFill="1" applyBorder="1"/>
    <xf numFmtId="0" fontId="14" fillId="0" borderId="0" xfId="1" applyFont="1"/>
    <xf numFmtId="0" fontId="15" fillId="0" borderId="7" xfId="1" applyFont="1" applyBorder="1" applyAlignment="1">
      <alignment horizontal="center" vertical="top"/>
    </xf>
    <xf numFmtId="0" fontId="2" fillId="0" borderId="8" xfId="1" applyBorder="1"/>
    <xf numFmtId="0" fontId="4" fillId="0" borderId="7" xfId="1" applyFont="1" applyBorder="1" applyAlignment="1">
      <alignment vertical="top" wrapText="1"/>
    </xf>
    <xf numFmtId="0" fontId="2" fillId="0" borderId="8" xfId="1" applyBorder="1" applyAlignment="1"/>
    <xf numFmtId="0" fontId="7" fillId="0" borderId="7" xfId="1" applyFont="1" applyBorder="1" applyAlignment="1">
      <alignment vertical="top" wrapText="1"/>
    </xf>
    <xf numFmtId="0" fontId="4" fillId="0" borderId="7" xfId="1" applyFont="1" applyBorder="1" applyAlignment="1">
      <alignment horizontal="left" vertical="top" wrapText="1"/>
    </xf>
    <xf numFmtId="0" fontId="4" fillId="0" borderId="8" xfId="1" applyFont="1" applyBorder="1" applyAlignment="1">
      <alignment horizontal="left" vertical="top" wrapText="1"/>
    </xf>
    <xf numFmtId="0" fontId="7" fillId="0" borderId="7" xfId="1" applyFont="1" applyBorder="1" applyAlignment="1">
      <alignment horizontal="left" vertical="top" wrapText="1"/>
    </xf>
    <xf numFmtId="0" fontId="4" fillId="0" borderId="7" xfId="1" applyFont="1" applyBorder="1" applyAlignment="1">
      <alignment horizontal="right" vertical="top" wrapText="1"/>
    </xf>
    <xf numFmtId="169" fontId="7" fillId="0" borderId="8" xfId="1" applyNumberFormat="1" applyFont="1" applyBorder="1" applyAlignment="1">
      <alignment horizontal="left" vertical="top" wrapText="1" indent="3"/>
    </xf>
    <xf numFmtId="0" fontId="19" fillId="0" borderId="0" xfId="1" applyFont="1"/>
    <xf numFmtId="0" fontId="17" fillId="0" borderId="0" xfId="1" applyFont="1"/>
    <xf numFmtId="0" fontId="7" fillId="0" borderId="7" xfId="1" applyFont="1" applyBorder="1" applyAlignment="1">
      <alignment horizontal="right" vertical="top" wrapText="1"/>
    </xf>
    <xf numFmtId="169" fontId="4" fillId="0" borderId="8" xfId="1" applyNumberFormat="1" applyFont="1" applyBorder="1" applyAlignment="1">
      <alignment horizontal="center" vertical="top" wrapText="1"/>
    </xf>
    <xf numFmtId="0" fontId="20" fillId="0" borderId="5" xfId="1" applyFont="1" applyFill="1" applyBorder="1"/>
    <xf numFmtId="0" fontId="17" fillId="0" borderId="11" xfId="1" applyFont="1" applyFill="1" applyBorder="1"/>
    <xf numFmtId="0" fontId="2" fillId="0" borderId="11" xfId="1" applyFill="1" applyBorder="1"/>
    <xf numFmtId="6" fontId="5" fillId="0" borderId="7" xfId="24" applyNumberFormat="1" applyFont="1" applyFill="1" applyBorder="1"/>
    <xf numFmtId="6" fontId="6" fillId="0" borderId="0" xfId="24" applyNumberFormat="1" applyFont="1" applyFill="1" applyBorder="1" applyAlignment="1">
      <alignment horizontal="center"/>
    </xf>
    <xf numFmtId="0" fontId="2" fillId="0" borderId="0" xfId="1" applyFill="1" applyBorder="1"/>
    <xf numFmtId="0" fontId="5" fillId="0" borderId="7" xfId="1" applyFont="1" applyFill="1" applyBorder="1"/>
    <xf numFmtId="15" fontId="2" fillId="0" borderId="0" xfId="1" applyNumberFormat="1" applyFill="1" applyBorder="1" applyAlignment="1">
      <alignment horizontal="center"/>
    </xf>
    <xf numFmtId="0" fontId="6" fillId="0" borderId="7" xfId="1" applyFont="1" applyFill="1" applyBorder="1"/>
    <xf numFmtId="0" fontId="6" fillId="0" borderId="9" xfId="1" applyFont="1" applyFill="1" applyBorder="1"/>
    <xf numFmtId="0" fontId="2" fillId="0" borderId="12" xfId="1" applyFill="1" applyBorder="1"/>
    <xf numFmtId="0" fontId="6" fillId="0" borderId="0" xfId="1" applyFont="1" applyFill="1"/>
    <xf numFmtId="15" fontId="2" fillId="0" borderId="0" xfId="1" applyNumberFormat="1" applyFill="1" applyAlignment="1">
      <alignment horizontal="center"/>
    </xf>
    <xf numFmtId="0" fontId="17" fillId="0" borderId="0" xfId="17" applyFont="1" applyFill="1" applyBorder="1" applyAlignment="1">
      <alignment horizontal="center" vertical="top" wrapText="1"/>
    </xf>
    <xf numFmtId="0" fontId="2" fillId="0" borderId="13" xfId="1" applyFont="1" applyFill="1" applyBorder="1"/>
    <xf numFmtId="0" fontId="2" fillId="0" borderId="13" xfId="1" applyFill="1" applyBorder="1"/>
    <xf numFmtId="0" fontId="2" fillId="0" borderId="13" xfId="17" applyFont="1" applyFill="1" applyBorder="1" applyAlignment="1">
      <alignment horizontal="center"/>
    </xf>
    <xf numFmtId="6" fontId="2" fillId="0" borderId="13" xfId="1" applyNumberFormat="1" applyFill="1" applyBorder="1"/>
    <xf numFmtId="15" fontId="21" fillId="0" borderId="12" xfId="25" applyNumberFormat="1" applyFill="1" applyBorder="1" applyAlignment="1">
      <alignment horizontal="center"/>
    </xf>
    <xf numFmtId="0" fontId="2" fillId="0" borderId="14" xfId="1" applyBorder="1"/>
    <xf numFmtId="0" fontId="4" fillId="0" borderId="9" xfId="1" applyFont="1" applyBorder="1" applyAlignment="1">
      <alignment wrapText="1"/>
    </xf>
    <xf numFmtId="0" fontId="4" fillId="0" borderId="10" xfId="1" applyFont="1" applyBorder="1" applyAlignment="1">
      <alignment wrapText="1"/>
    </xf>
    <xf numFmtId="0" fontId="4" fillId="0" borderId="7" xfId="1" applyFont="1" applyBorder="1" applyAlignment="1">
      <alignment vertical="top" wrapText="1"/>
    </xf>
    <xf numFmtId="0" fontId="2" fillId="0" borderId="8" xfId="1" applyBorder="1" applyAlignment="1"/>
    <xf numFmtId="0" fontId="7" fillId="0" borderId="7" xfId="1" applyFont="1" applyBorder="1" applyAlignment="1">
      <alignment vertical="top" wrapText="1"/>
    </xf>
    <xf numFmtId="0" fontId="17" fillId="0" borderId="8" xfId="1" applyFont="1" applyBorder="1" applyAlignment="1"/>
    <xf numFmtId="0" fontId="4" fillId="0" borderId="7" xfId="1" applyFont="1" applyBorder="1" applyAlignment="1">
      <alignment horizontal="left" vertical="top" wrapText="1"/>
    </xf>
    <xf numFmtId="0" fontId="4" fillId="0" borderId="8" xfId="1" applyFont="1" applyBorder="1" applyAlignment="1">
      <alignment horizontal="left" vertical="top" wrapText="1"/>
    </xf>
    <xf numFmtId="0" fontId="13" fillId="0" borderId="5" xfId="1" applyFont="1" applyBorder="1" applyAlignment="1">
      <alignment horizontal="center" vertical="top"/>
    </xf>
    <xf numFmtId="0" fontId="13" fillId="0" borderId="6" xfId="1" applyFont="1" applyBorder="1" applyAlignment="1">
      <alignment horizontal="center" vertical="top"/>
    </xf>
    <xf numFmtId="0" fontId="15" fillId="0" borderId="7" xfId="1" applyFont="1" applyBorder="1" applyAlignment="1">
      <alignment horizontal="center" vertical="top"/>
    </xf>
    <xf numFmtId="0" fontId="15" fillId="0" borderId="8" xfId="1" applyFont="1" applyBorder="1" applyAlignment="1">
      <alignment horizontal="center" vertical="top"/>
    </xf>
    <xf numFmtId="0" fontId="15" fillId="0" borderId="7" xfId="1" applyFont="1" applyFill="1" applyBorder="1" applyAlignment="1">
      <alignment horizontal="center" vertical="top"/>
    </xf>
    <xf numFmtId="0" fontId="15" fillId="0" borderId="8" xfId="1" applyFont="1" applyFill="1" applyBorder="1" applyAlignment="1">
      <alignment horizontal="center" vertical="top"/>
    </xf>
    <xf numFmtId="0" fontId="3" fillId="2" borderId="0" xfId="1" applyFont="1" applyFill="1" applyAlignment="1">
      <alignment horizontal="center"/>
    </xf>
    <xf numFmtId="6" fontId="5" fillId="0" borderId="0" xfId="1" applyNumberFormat="1" applyFont="1" applyAlignment="1">
      <alignment horizontal="center"/>
    </xf>
    <xf numFmtId="0" fontId="5" fillId="0" borderId="0" xfId="1" applyFont="1" applyAlignment="1">
      <alignment horizontal="center"/>
    </xf>
    <xf numFmtId="0" fontId="7" fillId="0" borderId="0" xfId="1" applyFont="1" applyAlignment="1">
      <alignment horizontal="center" vertical="top" wrapText="1"/>
    </xf>
  </cellXfs>
  <cellStyles count="26">
    <cellStyle name="Actual Date" xfId="2"/>
    <cellStyle name="Comma 2" xfId="3"/>
    <cellStyle name="Comma0" xfId="4"/>
    <cellStyle name="Currency 2" xfId="5"/>
    <cellStyle name="Currency0" xfId="6"/>
    <cellStyle name="Date" xfId="7"/>
    <cellStyle name="Fixed" xfId="8"/>
    <cellStyle name="Grey" xfId="9"/>
    <cellStyle name="HEADER" xfId="10"/>
    <cellStyle name="Heading1" xfId="11"/>
    <cellStyle name="Heading2" xfId="12"/>
    <cellStyle name="HIGHLIGHT" xfId="13"/>
    <cellStyle name="Hyperlink" xfId="25" builtinId="8"/>
    <cellStyle name="Input [yellow]" xfId="14"/>
    <cellStyle name="no dec" xfId="15"/>
    <cellStyle name="Normal" xfId="0" builtinId="0"/>
    <cellStyle name="Normal - Style1" xfId="16"/>
    <cellStyle name="Normal 2" xfId="17"/>
    <cellStyle name="Normal 3" xfId="18"/>
    <cellStyle name="Normal 4" xfId="19"/>
    <cellStyle name="Normal 5" xfId="1"/>
    <cellStyle name="Normal_distgn2k" xfId="24"/>
    <cellStyle name="Percent [2]" xfId="20"/>
    <cellStyle name="Unprot" xfId="21"/>
    <cellStyle name="Unprot$" xfId="22"/>
    <cellStyle name="Unprotect"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kwyman@riversideca.gov"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5"/>
  <sheetViews>
    <sheetView tabSelected="1" zoomScale="70" zoomScaleNormal="70" workbookViewId="0">
      <selection sqref="A1:B1"/>
    </sheetView>
  </sheetViews>
  <sheetFormatPr defaultColWidth="6.77734375" defaultRowHeight="10.199999999999999" x14ac:dyDescent="0.2"/>
  <cols>
    <col min="1" max="1" width="43.6640625" style="4" bestFit="1" customWidth="1"/>
    <col min="2" max="2" width="49.5546875" style="4" customWidth="1"/>
    <col min="3" max="16384" width="6.77734375" style="4"/>
  </cols>
  <sheetData>
    <row r="1" spans="1:2" s="17" customFormat="1" ht="21" x14ac:dyDescent="0.35">
      <c r="A1" s="60" t="s">
        <v>14</v>
      </c>
      <c r="B1" s="61"/>
    </row>
    <row r="2" spans="1:2" ht="17.399999999999999" x14ac:dyDescent="0.2">
      <c r="A2" s="62"/>
      <c r="B2" s="55"/>
    </row>
    <row r="3" spans="1:2" ht="17.399999999999999" x14ac:dyDescent="0.2">
      <c r="A3" s="62" t="s">
        <v>15</v>
      </c>
      <c r="B3" s="55"/>
    </row>
    <row r="4" spans="1:2" ht="17.399999999999999" x14ac:dyDescent="0.2">
      <c r="A4" s="62" t="s">
        <v>16</v>
      </c>
      <c r="B4" s="63"/>
    </row>
    <row r="5" spans="1:2" ht="17.399999999999999" x14ac:dyDescent="0.2">
      <c r="A5" s="64" t="s">
        <v>17</v>
      </c>
      <c r="B5" s="65"/>
    </row>
    <row r="6" spans="1:2" ht="17.399999999999999" x14ac:dyDescent="0.2">
      <c r="A6" s="18"/>
      <c r="B6" s="19"/>
    </row>
    <row r="7" spans="1:2" ht="232.5" customHeight="1" x14ac:dyDescent="0.2">
      <c r="A7" s="54" t="s">
        <v>18</v>
      </c>
      <c r="B7" s="55"/>
    </row>
    <row r="8" spans="1:2" ht="18.75" customHeight="1" x14ac:dyDescent="0.2">
      <c r="A8" s="20"/>
      <c r="B8" s="21"/>
    </row>
    <row r="9" spans="1:2" ht="15.6" x14ac:dyDescent="0.2">
      <c r="A9" s="22" t="s">
        <v>19</v>
      </c>
      <c r="B9" s="21"/>
    </row>
    <row r="10" spans="1:2" ht="252" customHeight="1" x14ac:dyDescent="0.2">
      <c r="A10" s="54" t="s">
        <v>20</v>
      </c>
      <c r="B10" s="55"/>
    </row>
    <row r="11" spans="1:2" ht="16.5" customHeight="1" x14ac:dyDescent="0.2">
      <c r="A11" s="20"/>
      <c r="B11" s="21"/>
    </row>
    <row r="12" spans="1:2" ht="17.25" customHeight="1" x14ac:dyDescent="0.2">
      <c r="A12" s="56" t="s">
        <v>21</v>
      </c>
      <c r="B12" s="57"/>
    </row>
    <row r="13" spans="1:2" ht="33" customHeight="1" x14ac:dyDescent="0.2">
      <c r="A13" s="54" t="s">
        <v>22</v>
      </c>
      <c r="B13" s="55"/>
    </row>
    <row r="14" spans="1:2" ht="15" x14ac:dyDescent="0.2">
      <c r="A14" s="54"/>
      <c r="B14" s="55"/>
    </row>
    <row r="15" spans="1:2" ht="152.25" customHeight="1" x14ac:dyDescent="0.2">
      <c r="A15" s="54" t="s">
        <v>23</v>
      </c>
      <c r="B15" s="55"/>
    </row>
    <row r="16" spans="1:2" ht="17.25" customHeight="1" x14ac:dyDescent="0.2">
      <c r="A16" s="20"/>
      <c r="B16" s="21"/>
    </row>
    <row r="17" spans="1:2" ht="15.6" x14ac:dyDescent="0.2">
      <c r="A17" s="22" t="s">
        <v>24</v>
      </c>
      <c r="B17" s="21"/>
    </row>
    <row r="18" spans="1:2" ht="84" customHeight="1" x14ac:dyDescent="0.2">
      <c r="A18" s="58" t="s">
        <v>25</v>
      </c>
      <c r="B18" s="59"/>
    </row>
    <row r="19" spans="1:2" ht="15.75" customHeight="1" x14ac:dyDescent="0.2">
      <c r="A19" s="23"/>
      <c r="B19" s="24"/>
    </row>
    <row r="20" spans="1:2" ht="24.75" customHeight="1" x14ac:dyDescent="0.2">
      <c r="A20" s="25" t="s">
        <v>26</v>
      </c>
      <c r="B20" s="21"/>
    </row>
    <row r="21" spans="1:2" s="28" customFormat="1" ht="23.25" customHeight="1" x14ac:dyDescent="0.2">
      <c r="A21" s="26" t="s">
        <v>27</v>
      </c>
      <c r="B21" s="27">
        <v>43507</v>
      </c>
    </row>
    <row r="22" spans="1:2" s="29" customFormat="1" ht="23.25" customHeight="1" x14ac:dyDescent="0.2">
      <c r="A22" s="26" t="s">
        <v>28</v>
      </c>
      <c r="B22" s="27">
        <v>43570</v>
      </c>
    </row>
    <row r="23" spans="1:2" s="29" customFormat="1" ht="20.25" customHeight="1" x14ac:dyDescent="0.2">
      <c r="A23" s="26" t="s">
        <v>29</v>
      </c>
      <c r="B23" s="27">
        <v>43619</v>
      </c>
    </row>
    <row r="24" spans="1:2" s="29" customFormat="1" ht="20.25" customHeight="1" x14ac:dyDescent="0.2">
      <c r="A24" s="30"/>
      <c r="B24" s="31"/>
    </row>
    <row r="25" spans="1:2" ht="33.75" customHeight="1" thickBot="1" x14ac:dyDescent="0.3">
      <c r="A25" s="52" t="s">
        <v>30</v>
      </c>
      <c r="B25" s="53"/>
    </row>
  </sheetData>
  <mergeCells count="13">
    <mergeCell ref="A7:B7"/>
    <mergeCell ref="A1:B1"/>
    <mergeCell ref="A2:B2"/>
    <mergeCell ref="A3:B3"/>
    <mergeCell ref="A4:B4"/>
    <mergeCell ref="A5:B5"/>
    <mergeCell ref="A25:B25"/>
    <mergeCell ref="A10:B10"/>
    <mergeCell ref="A12:B12"/>
    <mergeCell ref="A13:B13"/>
    <mergeCell ref="A14:B14"/>
    <mergeCell ref="A15:B15"/>
    <mergeCell ref="A18:B18"/>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8"/>
  <sheetViews>
    <sheetView zoomScaleNormal="100" workbookViewId="0"/>
  </sheetViews>
  <sheetFormatPr defaultColWidth="6.77734375" defaultRowHeight="10.199999999999999" x14ac:dyDescent="0.2"/>
  <cols>
    <col min="1" max="1" width="50" style="14" bestFit="1" customWidth="1"/>
    <col min="2" max="2" width="106.77734375" style="14" bestFit="1" customWidth="1"/>
    <col min="3" max="16384" width="6.77734375" style="14"/>
  </cols>
  <sheetData>
    <row r="1" spans="1:3" ht="17.399999999999999" x14ac:dyDescent="0.3">
      <c r="A1" s="32" t="s">
        <v>31</v>
      </c>
      <c r="B1" s="33"/>
      <c r="C1" s="34"/>
    </row>
    <row r="2" spans="1:3" ht="17.25" customHeight="1" x14ac:dyDescent="0.25">
      <c r="A2" s="35" t="s">
        <v>32</v>
      </c>
      <c r="B2" s="36" t="s">
        <v>69</v>
      </c>
      <c r="C2" s="37"/>
    </row>
    <row r="3" spans="1:3" ht="13.2" x14ac:dyDescent="0.25">
      <c r="A3" s="38" t="s">
        <v>33</v>
      </c>
      <c r="B3" s="39">
        <v>43504</v>
      </c>
      <c r="C3" s="37"/>
    </row>
    <row r="4" spans="1:3" ht="15" customHeight="1" x14ac:dyDescent="0.25">
      <c r="A4" s="38" t="s">
        <v>34</v>
      </c>
      <c r="B4" s="39" t="s">
        <v>70</v>
      </c>
      <c r="C4" s="37"/>
    </row>
    <row r="5" spans="1:3" ht="13.2" x14ac:dyDescent="0.25">
      <c r="A5" s="40"/>
      <c r="B5" s="39" t="s">
        <v>71</v>
      </c>
      <c r="C5" s="37"/>
    </row>
    <row r="6" spans="1:3" ht="13.2" x14ac:dyDescent="0.25">
      <c r="A6" s="40"/>
      <c r="B6" s="39" t="s">
        <v>72</v>
      </c>
      <c r="C6" s="37"/>
    </row>
    <row r="7" spans="1:3" ht="15" thickBot="1" x14ac:dyDescent="0.35">
      <c r="A7" s="41"/>
      <c r="B7" s="50" t="s">
        <v>73</v>
      </c>
      <c r="C7" s="42"/>
    </row>
    <row r="8" spans="1:3" ht="13.2" x14ac:dyDescent="0.25">
      <c r="A8" s="43"/>
      <c r="B8" s="44"/>
    </row>
    <row r="9" spans="1:3" s="37" customFormat="1" x14ac:dyDescent="0.2">
      <c r="C9" s="45" t="s">
        <v>35</v>
      </c>
    </row>
    <row r="10" spans="1:3" s="37" customFormat="1" x14ac:dyDescent="0.2">
      <c r="A10" s="46" t="s">
        <v>36</v>
      </c>
      <c r="B10" s="47" t="s">
        <v>1</v>
      </c>
      <c r="C10" s="48" t="s">
        <v>37</v>
      </c>
    </row>
    <row r="11" spans="1:3" s="37" customFormat="1" x14ac:dyDescent="0.2">
      <c r="A11" s="47" t="s">
        <v>38</v>
      </c>
      <c r="B11" s="47" t="s">
        <v>59</v>
      </c>
      <c r="C11" s="48" t="s">
        <v>37</v>
      </c>
    </row>
    <row r="12" spans="1:3" s="37" customFormat="1" x14ac:dyDescent="0.2">
      <c r="A12" s="47" t="s">
        <v>39</v>
      </c>
      <c r="B12" s="47" t="s">
        <v>60</v>
      </c>
      <c r="C12" s="48" t="s">
        <v>37</v>
      </c>
    </row>
    <row r="13" spans="1:3" s="37" customFormat="1" x14ac:dyDescent="0.2">
      <c r="A13" s="47" t="s">
        <v>40</v>
      </c>
      <c r="B13" s="47" t="s">
        <v>61</v>
      </c>
      <c r="C13" s="48" t="s">
        <v>37</v>
      </c>
    </row>
    <row r="14" spans="1:3" s="37" customFormat="1" x14ac:dyDescent="0.2">
      <c r="A14" s="46" t="s">
        <v>41</v>
      </c>
      <c r="B14" s="47" t="s">
        <v>62</v>
      </c>
      <c r="C14" s="48" t="s">
        <v>37</v>
      </c>
    </row>
    <row r="15" spans="1:3" s="37" customFormat="1" x14ac:dyDescent="0.2">
      <c r="A15" s="46" t="s">
        <v>42</v>
      </c>
      <c r="B15" s="49" t="s">
        <v>63</v>
      </c>
      <c r="C15" s="48" t="s">
        <v>37</v>
      </c>
    </row>
    <row r="16" spans="1:3" s="37" customFormat="1" x14ac:dyDescent="0.2">
      <c r="A16" s="46" t="s">
        <v>43</v>
      </c>
      <c r="B16" s="47" t="s">
        <v>64</v>
      </c>
      <c r="C16" s="48" t="s">
        <v>37</v>
      </c>
    </row>
    <row r="17" spans="1:3" s="37" customFormat="1" x14ac:dyDescent="0.2">
      <c r="A17" s="46" t="s">
        <v>44</v>
      </c>
      <c r="B17" s="47" t="s">
        <v>64</v>
      </c>
      <c r="C17" s="48" t="s">
        <v>37</v>
      </c>
    </row>
    <row r="18" spans="1:3" s="37" customFormat="1" x14ac:dyDescent="0.2">
      <c r="A18" s="46" t="s">
        <v>45</v>
      </c>
      <c r="B18" s="46" t="s">
        <v>46</v>
      </c>
      <c r="C18" s="48" t="s">
        <v>37</v>
      </c>
    </row>
    <row r="19" spans="1:3" s="37" customFormat="1" x14ac:dyDescent="0.2">
      <c r="A19" s="46" t="s">
        <v>47</v>
      </c>
      <c r="B19" s="47" t="s">
        <v>65</v>
      </c>
      <c r="C19" s="48" t="s">
        <v>37</v>
      </c>
    </row>
    <row r="20" spans="1:3" s="37" customFormat="1" x14ac:dyDescent="0.2">
      <c r="A20" s="46" t="s">
        <v>48</v>
      </c>
      <c r="B20" s="47" t="s">
        <v>66</v>
      </c>
      <c r="C20" s="48" t="s">
        <v>37</v>
      </c>
    </row>
    <row r="21" spans="1:3" s="37" customFormat="1" x14ac:dyDescent="0.2">
      <c r="A21" s="46" t="s">
        <v>49</v>
      </c>
      <c r="B21" s="47" t="s">
        <v>67</v>
      </c>
      <c r="C21" s="48" t="s">
        <v>37</v>
      </c>
    </row>
    <row r="22" spans="1:3" s="37" customFormat="1" x14ac:dyDescent="0.2">
      <c r="A22" s="47" t="s">
        <v>50</v>
      </c>
      <c r="B22" s="47" t="s">
        <v>68</v>
      </c>
      <c r="C22" s="48" t="s">
        <v>37</v>
      </c>
    </row>
    <row r="23" spans="1:3" s="37" customFormat="1" x14ac:dyDescent="0.2">
      <c r="A23" s="47" t="s">
        <v>51</v>
      </c>
      <c r="B23" s="47" t="s">
        <v>52</v>
      </c>
      <c r="C23" s="48" t="s">
        <v>37</v>
      </c>
    </row>
    <row r="24" spans="1:3" s="37" customFormat="1" x14ac:dyDescent="0.2">
      <c r="A24" s="47" t="s">
        <v>53</v>
      </c>
      <c r="B24" s="47" t="s">
        <v>54</v>
      </c>
      <c r="C24" s="48" t="s">
        <v>37</v>
      </c>
    </row>
    <row r="25" spans="1:3" s="37" customFormat="1" x14ac:dyDescent="0.2">
      <c r="A25" s="46" t="s">
        <v>55</v>
      </c>
      <c r="B25" s="46" t="s">
        <v>56</v>
      </c>
      <c r="C25" s="48" t="s">
        <v>37</v>
      </c>
    </row>
    <row r="26" spans="1:3" x14ac:dyDescent="0.2">
      <c r="A26" s="46" t="s">
        <v>57</v>
      </c>
      <c r="B26" s="46" t="s">
        <v>58</v>
      </c>
      <c r="C26" s="48" t="s">
        <v>37</v>
      </c>
    </row>
    <row r="27" spans="1:3" x14ac:dyDescent="0.2">
      <c r="A27" s="37"/>
      <c r="B27" s="37"/>
      <c r="C27" s="37"/>
    </row>
    <row r="28" spans="1:3" x14ac:dyDescent="0.2">
      <c r="A28" s="37"/>
      <c r="B28" s="37"/>
      <c r="C28" s="37"/>
    </row>
  </sheetData>
  <hyperlinks>
    <hyperlink ref="B7" r:id="rId1"/>
  </hyperlinks>
  <printOptions horizontalCentered="1"/>
  <pageMargins left="0.25" right="0.25" top="1" bottom="1" header="0.5" footer="0.5"/>
  <pageSetup scale="98" orientation="landscape" r:id="rId2"/>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8"/>
  <sheetViews>
    <sheetView showGridLines="0" zoomScaleNormal="100" workbookViewId="0">
      <pane xSplit="2" ySplit="9" topLeftCell="C10" activePane="bottomRight" state="frozen"/>
      <selection pane="topRight" activeCell="C1" sqref="C1"/>
      <selection pane="bottomLeft" activeCell="A10" sqref="A10"/>
      <selection pane="bottomRight" activeCell="B8" sqref="B8"/>
    </sheetView>
  </sheetViews>
  <sheetFormatPr defaultColWidth="7.44140625" defaultRowHeight="10.199999999999999" x14ac:dyDescent="0.2"/>
  <cols>
    <col min="1" max="1" width="1.44140625" style="4" customWidth="1"/>
    <col min="2" max="2" width="9.44140625" style="4" customWidth="1"/>
    <col min="3" max="3" width="11.33203125" style="4" customWidth="1"/>
    <col min="4" max="4" width="11.6640625" style="4" customWidth="1"/>
    <col min="5" max="6" width="11.33203125" style="4" customWidth="1"/>
    <col min="7" max="8" width="13" style="4" customWidth="1"/>
    <col min="9" max="9" width="11.6640625" style="4" customWidth="1"/>
    <col min="10" max="11" width="11.33203125" style="4" customWidth="1"/>
    <col min="12" max="12" width="11.6640625" style="4" customWidth="1"/>
    <col min="13" max="13" width="4.44140625" style="4" customWidth="1"/>
    <col min="14" max="14" width="7.44140625" style="4" customWidth="1"/>
    <col min="15" max="16384" width="7.44140625" style="4"/>
  </cols>
  <sheetData>
    <row r="1" spans="2:14" s="1" customFormat="1" ht="15.6" x14ac:dyDescent="0.3">
      <c r="B1" s="66" t="s">
        <v>0</v>
      </c>
      <c r="C1" s="66"/>
      <c r="D1" s="66"/>
      <c r="E1" s="66"/>
      <c r="F1" s="66"/>
      <c r="G1" s="66"/>
      <c r="H1" s="66"/>
      <c r="I1" s="66"/>
      <c r="J1" s="66"/>
      <c r="K1" s="66"/>
      <c r="L1" s="66"/>
      <c r="M1" s="66"/>
      <c r="N1" s="66"/>
    </row>
    <row r="2" spans="2:14" s="2" customFormat="1" ht="13.2" x14ac:dyDescent="0.25">
      <c r="B2" s="67" t="str">
        <f>'FormsList&amp;FilerInfo'!B2</f>
        <v>City of Riverside, Riverside Public Utilities</v>
      </c>
      <c r="C2" s="68"/>
      <c r="D2" s="68"/>
      <c r="E2" s="68"/>
      <c r="F2" s="68"/>
      <c r="G2" s="68"/>
      <c r="H2" s="68"/>
      <c r="I2" s="68"/>
      <c r="J2" s="68"/>
      <c r="K2" s="68"/>
      <c r="L2" s="68"/>
      <c r="M2" s="68"/>
      <c r="N2" s="68"/>
    </row>
    <row r="3" spans="2:14" s="2" customFormat="1" ht="13.2" x14ac:dyDescent="0.25">
      <c r="B3" s="68"/>
      <c r="C3" s="68"/>
      <c r="D3" s="68"/>
      <c r="E3" s="68"/>
      <c r="F3" s="68"/>
      <c r="G3" s="68"/>
      <c r="H3" s="68"/>
      <c r="I3" s="68"/>
      <c r="J3" s="68"/>
      <c r="K3" s="68"/>
      <c r="L3" s="68"/>
    </row>
    <row r="4" spans="2:14" s="2" customFormat="1" ht="13.2" x14ac:dyDescent="0.25">
      <c r="B4" s="68"/>
      <c r="C4" s="68"/>
      <c r="D4" s="68"/>
      <c r="E4" s="68"/>
      <c r="F4" s="68"/>
      <c r="G4" s="68"/>
      <c r="H4" s="68"/>
      <c r="I4" s="68"/>
      <c r="J4" s="68"/>
      <c r="K4" s="68"/>
      <c r="L4" s="68"/>
    </row>
    <row r="5" spans="2:14" s="1" customFormat="1" ht="30.75" customHeight="1" x14ac:dyDescent="0.25">
      <c r="B5" s="69" t="s">
        <v>1</v>
      </c>
      <c r="C5" s="69"/>
      <c r="D5" s="69"/>
      <c r="E5" s="69"/>
      <c r="F5" s="69"/>
      <c r="G5" s="69"/>
      <c r="H5" s="69"/>
      <c r="I5" s="69"/>
      <c r="J5" s="69"/>
      <c r="K5" s="69"/>
      <c r="L5" s="69"/>
    </row>
    <row r="6" spans="2:14" ht="13.2" x14ac:dyDescent="0.25">
      <c r="B6" s="3"/>
      <c r="C6" s="3"/>
      <c r="D6" s="3"/>
      <c r="E6" s="3"/>
      <c r="F6" s="3"/>
      <c r="G6" s="3"/>
      <c r="H6" s="3"/>
      <c r="I6" s="3"/>
      <c r="J6" s="3"/>
      <c r="K6" s="3"/>
      <c r="L6" s="3"/>
    </row>
    <row r="7" spans="2:14" ht="13.2" x14ac:dyDescent="0.25">
      <c r="C7" s="2" t="s">
        <v>2</v>
      </c>
      <c r="D7" s="2"/>
      <c r="E7" s="2"/>
      <c r="F7" s="2"/>
      <c r="G7" s="2"/>
      <c r="H7" s="2"/>
      <c r="I7" s="2"/>
      <c r="J7" s="2"/>
      <c r="K7" s="2"/>
      <c r="L7" s="2"/>
    </row>
    <row r="8" spans="2:14" ht="48" customHeight="1" x14ac:dyDescent="0.2">
      <c r="B8" s="5" t="s">
        <v>3</v>
      </c>
      <c r="C8" s="6" t="s">
        <v>4</v>
      </c>
      <c r="D8" s="6" t="s">
        <v>5</v>
      </c>
      <c r="E8" s="6" t="s">
        <v>6</v>
      </c>
      <c r="F8" s="6" t="s">
        <v>7</v>
      </c>
      <c r="G8" s="6" t="s">
        <v>8</v>
      </c>
      <c r="H8" s="6" t="s">
        <v>9</v>
      </c>
      <c r="I8" s="7" t="s">
        <v>10</v>
      </c>
      <c r="J8" s="7" t="s">
        <v>11</v>
      </c>
      <c r="K8" s="8" t="s">
        <v>12</v>
      </c>
      <c r="L8" s="9" t="s">
        <v>13</v>
      </c>
    </row>
    <row r="9" spans="2:14" x14ac:dyDescent="0.2">
      <c r="B9" s="51"/>
      <c r="L9" s="10"/>
      <c r="M9" s="11"/>
      <c r="N9" s="11"/>
    </row>
    <row r="10" spans="2:14" x14ac:dyDescent="0.2">
      <c r="B10" s="12">
        <v>2002</v>
      </c>
      <c r="C10" s="13">
        <v>609</v>
      </c>
      <c r="D10" s="13">
        <v>443</v>
      </c>
      <c r="E10" s="13">
        <v>643</v>
      </c>
      <c r="F10" s="13">
        <v>51</v>
      </c>
      <c r="G10" s="13"/>
      <c r="H10" s="13"/>
      <c r="I10" s="13"/>
      <c r="J10" s="13"/>
      <c r="K10" s="13"/>
      <c r="L10" s="13">
        <f t="shared" ref="L10:L32" si="0">SUM(C10:J10)</f>
        <v>1746</v>
      </c>
      <c r="M10" s="14"/>
      <c r="N10" s="14"/>
    </row>
    <row r="11" spans="2:14" ht="11.25" customHeight="1" x14ac:dyDescent="0.2">
      <c r="B11" s="12">
        <v>2003</v>
      </c>
      <c r="C11" s="13">
        <v>679</v>
      </c>
      <c r="D11" s="13">
        <v>486</v>
      </c>
      <c r="E11" s="13">
        <v>676</v>
      </c>
      <c r="F11" s="13">
        <v>49</v>
      </c>
      <c r="G11" s="13"/>
      <c r="H11" s="13"/>
      <c r="I11" s="13"/>
      <c r="J11" s="13"/>
      <c r="K11" s="13"/>
      <c r="L11" s="13">
        <f t="shared" si="0"/>
        <v>1890</v>
      </c>
      <c r="M11" s="14"/>
      <c r="N11" s="14"/>
    </row>
    <row r="12" spans="2:14" x14ac:dyDescent="0.2">
      <c r="B12" s="12">
        <v>2004</v>
      </c>
      <c r="C12" s="13">
        <v>681</v>
      </c>
      <c r="D12" s="13">
        <v>530</v>
      </c>
      <c r="E12" s="13">
        <v>699</v>
      </c>
      <c r="F12" s="13">
        <v>53</v>
      </c>
      <c r="G12" s="13"/>
      <c r="H12" s="13"/>
      <c r="I12" s="13"/>
      <c r="J12" s="13"/>
      <c r="K12" s="13"/>
      <c r="L12" s="13">
        <f t="shared" si="0"/>
        <v>1963</v>
      </c>
      <c r="M12" s="14"/>
      <c r="N12" s="14"/>
    </row>
    <row r="13" spans="2:14" x14ac:dyDescent="0.2">
      <c r="B13" s="12">
        <v>2005</v>
      </c>
      <c r="C13" s="13">
        <v>685</v>
      </c>
      <c r="D13" s="13">
        <v>518</v>
      </c>
      <c r="E13" s="13">
        <v>735</v>
      </c>
      <c r="F13" s="13">
        <v>51</v>
      </c>
      <c r="G13" s="13"/>
      <c r="H13" s="13"/>
      <c r="I13" s="13"/>
      <c r="J13" s="13"/>
      <c r="K13" s="13"/>
      <c r="L13" s="13">
        <f t="shared" si="0"/>
        <v>1989</v>
      </c>
      <c r="M13" s="14"/>
      <c r="N13" s="14"/>
    </row>
    <row r="14" spans="2:14" x14ac:dyDescent="0.2">
      <c r="B14" s="12">
        <v>2006</v>
      </c>
      <c r="C14" s="13">
        <v>747</v>
      </c>
      <c r="D14" s="13">
        <v>453</v>
      </c>
      <c r="E14" s="13">
        <v>884</v>
      </c>
      <c r="F14" s="13">
        <v>52</v>
      </c>
      <c r="G14" s="13"/>
      <c r="H14" s="13"/>
      <c r="I14" s="13"/>
      <c r="J14" s="13"/>
      <c r="K14" s="13"/>
      <c r="L14" s="13">
        <f t="shared" si="0"/>
        <v>2136</v>
      </c>
      <c r="M14" s="14"/>
      <c r="N14" s="14"/>
    </row>
    <row r="15" spans="2:14" x14ac:dyDescent="0.2">
      <c r="B15" s="12">
        <v>2007</v>
      </c>
      <c r="C15" s="13">
        <v>730</v>
      </c>
      <c r="D15" s="13">
        <v>445</v>
      </c>
      <c r="E15" s="13">
        <v>953</v>
      </c>
      <c r="F15" s="13">
        <v>33</v>
      </c>
      <c r="G15" s="13"/>
      <c r="H15" s="13"/>
      <c r="I15" s="13"/>
      <c r="J15" s="13"/>
      <c r="K15" s="13"/>
      <c r="L15" s="13">
        <f t="shared" si="0"/>
        <v>2161</v>
      </c>
      <c r="M15" s="14"/>
      <c r="N15" s="14"/>
    </row>
    <row r="16" spans="2:14" x14ac:dyDescent="0.2">
      <c r="B16" s="12">
        <v>2008</v>
      </c>
      <c r="C16" s="13">
        <v>747</v>
      </c>
      <c r="D16" s="13">
        <v>440</v>
      </c>
      <c r="E16" s="13">
        <v>967</v>
      </c>
      <c r="F16" s="13">
        <v>33</v>
      </c>
      <c r="G16" s="13"/>
      <c r="H16" s="13"/>
      <c r="I16" s="13"/>
      <c r="J16" s="13"/>
      <c r="K16" s="13"/>
      <c r="L16" s="13">
        <f t="shared" si="0"/>
        <v>2187</v>
      </c>
      <c r="M16" s="14"/>
      <c r="N16" s="14"/>
    </row>
    <row r="17" spans="2:14" x14ac:dyDescent="0.2">
      <c r="B17" s="12">
        <v>2009</v>
      </c>
      <c r="C17" s="13">
        <v>712</v>
      </c>
      <c r="D17" s="13">
        <v>419</v>
      </c>
      <c r="E17" s="13">
        <v>921</v>
      </c>
      <c r="F17" s="13">
        <v>33</v>
      </c>
      <c r="G17" s="13"/>
      <c r="H17" s="13"/>
      <c r="I17" s="13"/>
      <c r="J17" s="13"/>
      <c r="K17" s="13"/>
      <c r="L17" s="13">
        <f t="shared" si="0"/>
        <v>2085</v>
      </c>
      <c r="M17" s="14"/>
      <c r="N17" s="14"/>
    </row>
    <row r="18" spans="2:14" ht="11.25" customHeight="1" x14ac:dyDescent="0.2">
      <c r="B18" s="12">
        <v>2010</v>
      </c>
      <c r="C18" s="13">
        <v>667</v>
      </c>
      <c r="D18" s="13">
        <v>398</v>
      </c>
      <c r="E18" s="13">
        <v>900</v>
      </c>
      <c r="F18" s="13">
        <v>31</v>
      </c>
      <c r="G18" s="13"/>
      <c r="H18" s="13"/>
      <c r="I18" s="13"/>
      <c r="J18" s="13"/>
      <c r="K18" s="13"/>
      <c r="L18" s="13">
        <f t="shared" si="0"/>
        <v>1996</v>
      </c>
      <c r="M18" s="14"/>
      <c r="N18" s="14"/>
    </row>
    <row r="19" spans="2:14" x14ac:dyDescent="0.2">
      <c r="B19" s="12">
        <v>2011</v>
      </c>
      <c r="C19" s="13">
        <v>680.2</v>
      </c>
      <c r="D19" s="13">
        <v>404.2</v>
      </c>
      <c r="E19" s="13">
        <v>932.8</v>
      </c>
      <c r="F19" s="13">
        <v>30.1</v>
      </c>
      <c r="G19" s="13"/>
      <c r="H19" s="13"/>
      <c r="I19" s="13"/>
      <c r="J19" s="13"/>
      <c r="K19" s="13"/>
      <c r="L19" s="13">
        <f t="shared" si="0"/>
        <v>2047.3</v>
      </c>
      <c r="M19" s="14"/>
      <c r="N19" s="14"/>
    </row>
    <row r="20" spans="2:14" x14ac:dyDescent="0.2">
      <c r="B20" s="12">
        <v>2012</v>
      </c>
      <c r="C20" s="13">
        <v>722.4</v>
      </c>
      <c r="D20" s="13">
        <v>419.4</v>
      </c>
      <c r="E20" s="13">
        <v>998.5</v>
      </c>
      <c r="F20" s="13">
        <v>31.2</v>
      </c>
      <c r="G20" s="13"/>
      <c r="H20" s="13"/>
      <c r="I20" s="13"/>
      <c r="J20" s="13"/>
      <c r="K20" s="13"/>
      <c r="L20" s="13">
        <f t="shared" si="0"/>
        <v>2171.5</v>
      </c>
      <c r="M20" s="14"/>
      <c r="N20" s="14"/>
    </row>
    <row r="21" spans="2:14" x14ac:dyDescent="0.2">
      <c r="B21" s="12">
        <v>2013</v>
      </c>
      <c r="C21" s="13">
        <v>703</v>
      </c>
      <c r="D21" s="13">
        <v>416</v>
      </c>
      <c r="E21" s="13">
        <v>989</v>
      </c>
      <c r="F21" s="13">
        <v>32</v>
      </c>
      <c r="G21" s="13"/>
      <c r="H21" s="13"/>
      <c r="I21" s="13"/>
      <c r="J21" s="13"/>
      <c r="K21" s="13"/>
      <c r="L21" s="13">
        <f t="shared" si="0"/>
        <v>2140</v>
      </c>
      <c r="M21" s="14"/>
      <c r="N21" s="14"/>
    </row>
    <row r="22" spans="2:14" x14ac:dyDescent="0.2">
      <c r="B22" s="12">
        <v>2014</v>
      </c>
      <c r="C22" s="13">
        <v>719</v>
      </c>
      <c r="D22" s="13">
        <v>428</v>
      </c>
      <c r="E22" s="13">
        <v>1008</v>
      </c>
      <c r="F22" s="13">
        <v>30</v>
      </c>
      <c r="G22" s="13"/>
      <c r="H22" s="13"/>
      <c r="I22" s="13"/>
      <c r="J22" s="13"/>
      <c r="K22" s="13"/>
      <c r="L22" s="13">
        <f t="shared" si="0"/>
        <v>2185</v>
      </c>
      <c r="M22" s="14"/>
      <c r="N22" s="14"/>
    </row>
    <row r="23" spans="2:14" x14ac:dyDescent="0.2">
      <c r="B23" s="12">
        <v>2015</v>
      </c>
      <c r="C23" s="13">
        <v>730</v>
      </c>
      <c r="D23" s="13">
        <v>434</v>
      </c>
      <c r="E23" s="13">
        <v>989</v>
      </c>
      <c r="F23" s="13">
        <v>26</v>
      </c>
      <c r="G23" s="13"/>
      <c r="H23" s="13"/>
      <c r="I23" s="13"/>
      <c r="J23" s="13"/>
      <c r="K23" s="13"/>
      <c r="L23" s="13">
        <f t="shared" si="0"/>
        <v>2179</v>
      </c>
      <c r="M23" s="14"/>
      <c r="N23" s="14"/>
    </row>
    <row r="24" spans="2:14" x14ac:dyDescent="0.2">
      <c r="B24" s="12">
        <v>2016</v>
      </c>
      <c r="C24" s="13">
        <v>721</v>
      </c>
      <c r="D24" s="13">
        <v>445</v>
      </c>
      <c r="E24" s="13">
        <v>995</v>
      </c>
      <c r="F24" s="13">
        <v>22</v>
      </c>
      <c r="G24" s="13"/>
      <c r="H24" s="13"/>
      <c r="I24" s="13"/>
      <c r="J24" s="13"/>
      <c r="K24" s="13"/>
      <c r="L24" s="13">
        <f t="shared" si="0"/>
        <v>2183</v>
      </c>
      <c r="M24" s="14"/>
      <c r="N24" s="14"/>
    </row>
    <row r="25" spans="2:14" x14ac:dyDescent="0.2">
      <c r="B25" s="12">
        <v>2017</v>
      </c>
      <c r="C25" s="13">
        <v>747.42</v>
      </c>
      <c r="D25" s="13">
        <v>453.86</v>
      </c>
      <c r="E25" s="13">
        <v>1004.2089999999999</v>
      </c>
      <c r="F25" s="13">
        <v>22.49</v>
      </c>
      <c r="G25" s="13"/>
      <c r="H25" s="13"/>
      <c r="I25" s="13"/>
      <c r="J25" s="13"/>
      <c r="K25" s="13"/>
      <c r="L25" s="13">
        <f t="shared" si="0"/>
        <v>2227.9789999999998</v>
      </c>
      <c r="M25" s="14"/>
      <c r="N25" s="14"/>
    </row>
    <row r="26" spans="2:14" x14ac:dyDescent="0.2">
      <c r="B26" s="12">
        <v>2018</v>
      </c>
      <c r="C26" s="13">
        <v>719.44</v>
      </c>
      <c r="D26" s="13">
        <v>440.18</v>
      </c>
      <c r="E26" s="13">
        <v>983.38099999999997</v>
      </c>
      <c r="F26" s="13">
        <v>22.45</v>
      </c>
      <c r="G26" s="13"/>
      <c r="H26" s="13"/>
      <c r="I26" s="13"/>
      <c r="J26" s="13"/>
      <c r="K26" s="13"/>
      <c r="L26" s="13">
        <f t="shared" si="0"/>
        <v>2165.451</v>
      </c>
      <c r="M26" s="14"/>
      <c r="N26" s="14"/>
    </row>
    <row r="27" spans="2:14" x14ac:dyDescent="0.2">
      <c r="B27" s="12">
        <v>2019</v>
      </c>
      <c r="C27" s="15"/>
      <c r="D27" s="15"/>
      <c r="E27" s="15"/>
      <c r="F27" s="15"/>
      <c r="G27" s="15"/>
      <c r="H27" s="15"/>
      <c r="I27" s="15"/>
      <c r="J27" s="15"/>
      <c r="K27" s="15"/>
      <c r="L27" s="16">
        <f t="shared" si="0"/>
        <v>0</v>
      </c>
    </row>
    <row r="28" spans="2:14" x14ac:dyDescent="0.2">
      <c r="B28" s="12">
        <v>2020</v>
      </c>
      <c r="C28" s="15"/>
      <c r="D28" s="15"/>
      <c r="E28" s="15"/>
      <c r="F28" s="15"/>
      <c r="G28" s="15"/>
      <c r="H28" s="15"/>
      <c r="I28" s="15"/>
      <c r="J28" s="15"/>
      <c r="K28" s="15"/>
      <c r="L28" s="16">
        <f t="shared" si="0"/>
        <v>0</v>
      </c>
    </row>
    <row r="29" spans="2:14" x14ac:dyDescent="0.2">
      <c r="B29" s="12">
        <v>2021</v>
      </c>
      <c r="C29" s="15"/>
      <c r="D29" s="15"/>
      <c r="E29" s="15"/>
      <c r="F29" s="15"/>
      <c r="G29" s="15"/>
      <c r="H29" s="15"/>
      <c r="I29" s="15"/>
      <c r="J29" s="15"/>
      <c r="K29" s="15"/>
      <c r="L29" s="16">
        <f t="shared" si="0"/>
        <v>0</v>
      </c>
    </row>
    <row r="30" spans="2:14" x14ac:dyDescent="0.2">
      <c r="B30" s="12">
        <v>2022</v>
      </c>
      <c r="C30" s="15"/>
      <c r="D30" s="15"/>
      <c r="E30" s="15"/>
      <c r="F30" s="15"/>
      <c r="G30" s="15"/>
      <c r="H30" s="15"/>
      <c r="I30" s="15"/>
      <c r="J30" s="15"/>
      <c r="K30" s="15"/>
      <c r="L30" s="16">
        <f t="shared" si="0"/>
        <v>0</v>
      </c>
    </row>
    <row r="31" spans="2:14" x14ac:dyDescent="0.2">
      <c r="B31" s="12">
        <v>2023</v>
      </c>
      <c r="C31" s="15"/>
      <c r="D31" s="15"/>
      <c r="E31" s="15"/>
      <c r="F31" s="15"/>
      <c r="G31" s="15"/>
      <c r="H31" s="15"/>
      <c r="I31" s="15"/>
      <c r="J31" s="15"/>
      <c r="K31" s="15"/>
      <c r="L31" s="16">
        <f t="shared" si="0"/>
        <v>0</v>
      </c>
    </row>
    <row r="32" spans="2:14" x14ac:dyDescent="0.2">
      <c r="B32" s="12">
        <v>2024</v>
      </c>
      <c r="C32" s="15"/>
      <c r="D32" s="15"/>
      <c r="E32" s="15"/>
      <c r="F32" s="15"/>
      <c r="G32" s="15"/>
      <c r="H32" s="15"/>
      <c r="I32" s="15"/>
      <c r="J32" s="15"/>
      <c r="K32" s="15"/>
      <c r="L32" s="16">
        <f t="shared" si="0"/>
        <v>0</v>
      </c>
    </row>
    <row r="33" spans="2:14" x14ac:dyDescent="0.2">
      <c r="B33" s="12">
        <v>2025</v>
      </c>
      <c r="C33" s="15"/>
      <c r="D33" s="15"/>
      <c r="E33" s="15"/>
      <c r="F33" s="15"/>
      <c r="G33" s="15"/>
      <c r="H33" s="15"/>
      <c r="I33" s="15"/>
      <c r="J33" s="15"/>
      <c r="K33" s="15"/>
      <c r="L33" s="16">
        <f t="shared" ref="L33:L38" si="1">SUM(C33:J33)</f>
        <v>0</v>
      </c>
    </row>
    <row r="34" spans="2:14" x14ac:dyDescent="0.2">
      <c r="B34" s="12">
        <v>2026</v>
      </c>
      <c r="C34" s="15"/>
      <c r="D34" s="15"/>
      <c r="E34" s="15"/>
      <c r="F34" s="15"/>
      <c r="G34" s="15"/>
      <c r="H34" s="15"/>
      <c r="I34" s="15"/>
      <c r="J34" s="15"/>
      <c r="K34" s="15"/>
      <c r="L34" s="16">
        <f t="shared" si="1"/>
        <v>0</v>
      </c>
    </row>
    <row r="35" spans="2:14" s="11" customFormat="1" x14ac:dyDescent="0.2">
      <c r="B35" s="12">
        <v>2027</v>
      </c>
      <c r="C35" s="15"/>
      <c r="D35" s="15"/>
      <c r="E35" s="15"/>
      <c r="F35" s="15"/>
      <c r="G35" s="15"/>
      <c r="H35" s="15"/>
      <c r="I35" s="15"/>
      <c r="J35" s="15"/>
      <c r="K35" s="15"/>
      <c r="L35" s="16">
        <f t="shared" si="1"/>
        <v>0</v>
      </c>
      <c r="M35" s="4"/>
      <c r="N35" s="4"/>
    </row>
    <row r="36" spans="2:14" x14ac:dyDescent="0.2">
      <c r="B36" s="12">
        <v>2028</v>
      </c>
      <c r="C36" s="15"/>
      <c r="D36" s="15"/>
      <c r="E36" s="15"/>
      <c r="F36" s="15"/>
      <c r="G36" s="15"/>
      <c r="H36" s="15"/>
      <c r="I36" s="15"/>
      <c r="J36" s="15"/>
      <c r="K36" s="15"/>
      <c r="L36" s="16">
        <f t="shared" si="1"/>
        <v>0</v>
      </c>
    </row>
    <row r="37" spans="2:14" x14ac:dyDescent="0.2">
      <c r="B37" s="12">
        <v>2029</v>
      </c>
      <c r="C37" s="15"/>
      <c r="D37" s="15"/>
      <c r="E37" s="15"/>
      <c r="F37" s="15"/>
      <c r="G37" s="15"/>
      <c r="H37" s="15"/>
      <c r="I37" s="15"/>
      <c r="J37" s="15"/>
      <c r="K37" s="15"/>
      <c r="L37" s="16">
        <f t="shared" si="1"/>
        <v>0</v>
      </c>
    </row>
    <row r="38" spans="2:14" x14ac:dyDescent="0.2">
      <c r="B38" s="12">
        <v>2030</v>
      </c>
      <c r="C38" s="15"/>
      <c r="D38" s="15"/>
      <c r="E38" s="15"/>
      <c r="F38" s="15"/>
      <c r="G38" s="15"/>
      <c r="H38" s="15"/>
      <c r="I38" s="15"/>
      <c r="J38" s="15"/>
      <c r="K38" s="15"/>
      <c r="L38" s="16">
        <f t="shared" si="1"/>
        <v>0</v>
      </c>
    </row>
  </sheetData>
  <mergeCells count="5">
    <mergeCell ref="B1:N1"/>
    <mergeCell ref="B2:N2"/>
    <mergeCell ref="B3:L3"/>
    <mergeCell ref="B4:L4"/>
    <mergeCell ref="B5:L5"/>
  </mergeCells>
  <printOptions horizontalCentered="1" gridLinesSet="0"/>
  <pageMargins left="0.25" right="0.25" top="0.75" bottom="0.75" header="0.5" footer="0.5"/>
  <pageSetup scale="93" orientation="landscape" r:id="rId1"/>
  <headerFooter alignWithMargins="0">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cover</vt:lpstr>
      <vt:lpstr>FormsList&amp;FilerInfo</vt:lpstr>
      <vt:lpstr>Form 1.1b</vt:lpstr>
      <vt:lpstr>CoName</vt:lpstr>
      <vt:lpstr>filedate</vt:lpstr>
      <vt:lpstr>cover!Print_Area</vt:lpstr>
      <vt:lpstr>'Form 1.1b'!Print_Area</vt:lpstr>
      <vt:lpstr>'FormsList&amp;FilerInfo'!Print_Area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Chen, Qiang</dc:creator>
  <cp:lastModifiedBy>Leach, Jeff</cp:lastModifiedBy>
  <dcterms:created xsi:type="dcterms:W3CDTF">2019-01-22T23:43:50Z</dcterms:created>
  <dcterms:modified xsi:type="dcterms:W3CDTF">2019-01-31T18:30:25Z</dcterms:modified>
</cp:coreProperties>
</file>