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H:\"/>
    </mc:Choice>
  </mc:AlternateContent>
  <bookViews>
    <workbookView xWindow="0" yWindow="0" windowWidth="15360" windowHeight="8544" activeTab="3"/>
  </bookViews>
  <sheets>
    <sheet name="PSD Intro" sheetId="1" r:id="rId1"/>
    <sheet name="Instructions" sheetId="2" r:id="rId2"/>
    <sheet name="PSD Schedule 1" sheetId="3" r:id="rId3"/>
    <sheet name="PSD Schedule 2" sheetId="4" r:id="rId4"/>
    <sheet name="PSD Attestation" sheetId="9" r:id="rId5"/>
  </sheets>
  <definedNames>
    <definedName name="_xlnm.Print_Area" localSheetId="1">Instructions!$A$1:$F$22</definedName>
    <definedName name="_xlnm.Print_Area" localSheetId="4">'PSD Attestation'!$B$2:$E$27</definedName>
    <definedName name="_xlnm.Print_Area" localSheetId="0">'PSD Intro'!$B$2:$F$37</definedName>
    <definedName name="_xlnm.Print_Area" localSheetId="3">'PSD Schedule 2'!$A$1:$E$39</definedName>
    <definedName name="Z_1B292E26_A620_4559_B350_AD7FB1BCF93F_.wvu.Cols" localSheetId="1" hidden="1">Instructions!$H:$IV</definedName>
    <definedName name="Z_1B292E26_A620_4559_B350_AD7FB1BCF93F_.wvu.Cols" localSheetId="4" hidden="1">'PSD Attestation'!$G:$IV</definedName>
    <definedName name="Z_1B292E26_A620_4559_B350_AD7FB1BCF93F_.wvu.Cols" localSheetId="0" hidden="1">'PSD Intro'!$H:$IV</definedName>
    <definedName name="Z_1B292E26_A620_4559_B350_AD7FB1BCF93F_.wvu.Cols" localSheetId="2" hidden="1">'PSD Schedule 1'!$R:$IT</definedName>
    <definedName name="Z_1B292E26_A620_4559_B350_AD7FB1BCF93F_.wvu.Cols" localSheetId="3" hidden="1">'PSD Schedule 2'!$F:$IU</definedName>
    <definedName name="Z_1B292E26_A620_4559_B350_AD7FB1BCF93F_.wvu.PrintArea" localSheetId="1" hidden="1">Instructions!$B$1:$G$22</definedName>
    <definedName name="Z_1B292E26_A620_4559_B350_AD7FB1BCF93F_.wvu.PrintArea" localSheetId="4" hidden="1">'PSD Attestation'!$B$2:$E$27</definedName>
    <definedName name="Z_1B292E26_A620_4559_B350_AD7FB1BCF93F_.wvu.PrintArea" localSheetId="0" hidden="1">'PSD Intro'!$B$2:$F$37</definedName>
    <definedName name="Z_1B292E26_A620_4559_B350_AD7FB1BCF93F_.wvu.PrintArea" localSheetId="3" hidden="1">'PSD Schedule 2'!$A$1:$E$39</definedName>
    <definedName name="Z_1B292E26_A620_4559_B350_AD7FB1BCF93F_.wvu.Rows" localSheetId="0" hidden="1">'PSD Intro'!$38:$64293,'PSD Intro'!#REF!</definedName>
    <definedName name="Z_1B292E26_A620_4559_B350_AD7FB1BCF93F_.wvu.Rows" localSheetId="2" hidden="1">'PSD Schedule 1'!$35:$65534,'PSD Schedule 1'!$29:$34</definedName>
    <definedName name="Z_1B292E26_A620_4559_B350_AD7FB1BCF93F_.wvu.Rows" localSheetId="3" hidden="1">'PSD Schedule 2'!$40:$65535</definedName>
  </definedNames>
  <calcPr calcId="171027"/>
  <customWorkbookViews>
    <customWorkbookView name="Kevin Chou - Personal View" guid="{1B292E26-A620-4559-B350-AD7FB1BCF93F}" mergeInterval="0" personalView="1" maximized="1" xWindow="1" yWindow="1" windowWidth="1280" windowHeight="803" activeSheetId="1" showComments="commIndAndComment"/>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C30" i="4" l="1"/>
  <c r="D17" i="4" s="1"/>
  <c r="C13" i="4"/>
  <c r="C24" i="4" s="1"/>
  <c r="C28" i="4" s="1"/>
  <c r="P16" i="3"/>
  <c r="P17" i="3"/>
  <c r="P18" i="3"/>
  <c r="P19" i="3"/>
  <c r="P20" i="3"/>
  <c r="D16" i="4" l="1"/>
  <c r="D14" i="4"/>
  <c r="D15" i="4"/>
  <c r="O22" i="3"/>
  <c r="D21" i="4"/>
  <c r="D20" i="4"/>
  <c r="D23" i="4"/>
  <c r="D22" i="4"/>
  <c r="D19" i="4"/>
  <c r="D18" i="4"/>
  <c r="D26" i="4"/>
  <c r="D13" i="4" l="1"/>
  <c r="D24" i="4" s="1"/>
  <c r="D28" i="4" s="1"/>
</calcChain>
</file>

<file path=xl/sharedStrings.xml><?xml version="1.0" encoding="utf-8"?>
<sst xmlns="http://schemas.openxmlformats.org/spreadsheetml/2006/main" count="115" uniqueCount="103">
  <si>
    <t>Power Source Disclosure Program</t>
  </si>
  <si>
    <t>GENERAL INSTRUCTIONS</t>
  </si>
  <si>
    <t>INTRODUCTION</t>
  </si>
  <si>
    <t>Schedule #</t>
  </si>
  <si>
    <t>Schedule Name</t>
  </si>
  <si>
    <t>Annual Power Content Label Calculation</t>
  </si>
  <si>
    <t>N/A</t>
  </si>
  <si>
    <t>Fuel Type</t>
  </si>
  <si>
    <t>Total Net Purchases</t>
  </si>
  <si>
    <t>Specific Purchases</t>
  </si>
  <si>
    <t>Renewable</t>
  </si>
  <si>
    <t xml:space="preserve">     Geothermal</t>
  </si>
  <si>
    <t xml:space="preserve">     Wind</t>
  </si>
  <si>
    <t>Coal</t>
  </si>
  <si>
    <t>Natural Gas</t>
  </si>
  <si>
    <t>Nuclear</t>
  </si>
  <si>
    <t>Other</t>
  </si>
  <si>
    <t>ATTESTATION FORM</t>
  </si>
  <si>
    <t>Applicable to:  All participants in the Power Source Disclosure Program</t>
  </si>
  <si>
    <t>CONTACT INFORMATION</t>
  </si>
  <si>
    <t>Name</t>
  </si>
  <si>
    <t>Title</t>
  </si>
  <si>
    <t>City, State, Zip</t>
  </si>
  <si>
    <t>Phone</t>
  </si>
  <si>
    <t>E-mail</t>
  </si>
  <si>
    <t xml:space="preserve">Total Retail Sales </t>
  </si>
  <si>
    <t>Total</t>
  </si>
  <si>
    <t xml:space="preserve">Total Specific Purchases </t>
  </si>
  <si>
    <t xml:space="preserve">     Biomass &amp; Biowaste</t>
  </si>
  <si>
    <t xml:space="preserve">     Eligible hydroelectric</t>
  </si>
  <si>
    <t>SCHEDULE 2:  ANNUAL POWER CONTENT LABEL CALCULATION</t>
  </si>
  <si>
    <t>Applicable to: Load Serving Entities</t>
  </si>
  <si>
    <t>Applicable to:  Load Serving Entities</t>
  </si>
  <si>
    <t>Attestation</t>
  </si>
  <si>
    <t>ALL PROCUREMENTS (Specified and Unspecified)</t>
  </si>
  <si>
    <t>EIA ID</t>
  </si>
  <si>
    <t>Location (State or Province)</t>
  </si>
  <si>
    <t>WREGIS        GU ID</t>
  </si>
  <si>
    <t>INSTRUCTIONS</t>
  </si>
  <si>
    <t xml:space="preserve">Facility Name </t>
  </si>
  <si>
    <t>FERC QF ID</t>
  </si>
  <si>
    <t xml:space="preserve">     Solar </t>
  </si>
  <si>
    <t xml:space="preserve">Unit No. </t>
  </si>
  <si>
    <t>Gross MWh Procured</t>
  </si>
  <si>
    <t>MWh Resold or Self-Consumed</t>
  </si>
  <si>
    <t>Net MWh Procured</t>
  </si>
  <si>
    <t>Net Purchases (MWh)</t>
  </si>
  <si>
    <t>Percent of Total Retail Sales (MWh)</t>
  </si>
  <si>
    <t>Unspecified Power (MWh)</t>
  </si>
  <si>
    <t>Total Retail Sales (MWh)</t>
  </si>
  <si>
    <t>ANNUAL REPORT TO THE CALIFORNIA ENERGY COMMISSION: Power Source Disclosure Program</t>
  </si>
  <si>
    <t xml:space="preserve"> ANNUAL REPORT TO THE CALIFORNIA ENERGY COMMISSION:
Power Source Disclosure Program</t>
  </si>
  <si>
    <t xml:space="preserve"> ANNUAL REPORT TO THE CALIFORNIA ENERGY COMMISSION:                                                                                               </t>
  </si>
  <si>
    <t>For the Year Ending December 31, 2017</t>
  </si>
  <si>
    <r>
      <t xml:space="preserve">For the Year Ending </t>
    </r>
    <r>
      <rPr>
        <b/>
        <sz val="14"/>
        <color theme="0"/>
        <rFont val="Arial"/>
        <family val="2"/>
      </rPr>
      <t>December 31, 2017</t>
    </r>
  </si>
  <si>
    <t>RPS ID</t>
  </si>
  <si>
    <t>COMPANY NAME</t>
  </si>
  <si>
    <t>Mailing Address</t>
  </si>
  <si>
    <t>If you have questions, contact PSD staff at PSDprogram@energy.ca.gov or (916) 653-6222.</t>
  </si>
  <si>
    <t xml:space="preserve">Power Procurements and Retail Sales   </t>
  </si>
  <si>
    <t>ANNUAL REPORT TO THE CALIFORNIA ENERGY COMMISSION:</t>
  </si>
  <si>
    <t>Schedule 1:  Power Procurements and Retail Sales</t>
  </si>
  <si>
    <r>
      <t>Attestation (for Load Serving Entities)</t>
    </r>
    <r>
      <rPr>
        <sz val="12"/>
        <rFont val="Arial"/>
        <family val="2"/>
      </rPr>
      <t xml:space="preserve">                                                </t>
    </r>
  </si>
  <si>
    <t>The following schedules are required for load serving entities:</t>
  </si>
  <si>
    <t>Schedule 2:  Power Content Label Calculator (for Load Serving Entities)</t>
  </si>
  <si>
    <t>SCHEDULE 1: POWER PROCUREMENTS AND RETAIL SALES</t>
  </si>
  <si>
    <r>
      <rPr>
        <b/>
        <u/>
        <sz val="10"/>
        <rFont val="Arial"/>
        <family val="2"/>
      </rPr>
      <t>Unspecified Sources of Power</t>
    </r>
    <r>
      <rPr>
        <sz val="10"/>
        <rFont val="Arial"/>
        <family val="2"/>
      </rPr>
      <t>: This refers to any purchase not traceable to specific generation sources by any auditable contract trail or equivalent, such as a tradeable commodity system (e.g., power purchased from the wholesale market such that the generating facility cannot be identified), or to power purchases from a transaction that expressly transferred energy only and not the RECs associated from an RPS-eligible facility. For these purchases, if the seller's  name is unknown, please indicate "Unspecified Power" as the Facility Name in Schedule 1. For unspecified sources of power, include the following information for each line item:</t>
    </r>
  </si>
  <si>
    <t>Load serving entities are required to use the posted template and are not allowed to make edits to this format. 
Please fill out the company name and contact information.</t>
  </si>
  <si>
    <t>Schedule 1 and 2, applicable to: Load Serving Entities</t>
  </si>
  <si>
    <t>Each worksheet, with the exception of the Attestation, is identified by a schedule number and a title that describes the information to be entered. Power Source Disclosure Program participants are only required to submit schedules that are relevant to their role. If you need to report as a power pool, please use Schedules 3 and 4 found on the PSD webpage: http://www.energy.ca.gov/pcl/</t>
  </si>
  <si>
    <t>NOTE:  Information submitted in this report is not automatically held confidential.  If your company wishes the information submitted to be considered confidential an authorized representative must submit an application for confidential designation (CEC-13), which can be found on the California Energy Commissions's website at http://www.energy.ca.gov/commission/chief_counsel/documents/CEC13.pdf</t>
  </si>
  <si>
    <t>Website 
for PCL Posting</t>
  </si>
  <si>
    <t>PRODUCT NAME (If Multiple Products Offered)</t>
  </si>
  <si>
    <t xml:space="preserve">Please fill out the schedules that apply to your company’s filing requirements. Provide the annual report and attestation together in PDF format and the annual report in an excel file by email to PSDprogram@energy.ca.gov. Remember to fill in the company name above, submit separate reports and attestations for each additional product if multiple electric service products are offered. Report procurements in MWh (not kWh).   </t>
  </si>
  <si>
    <r>
      <t xml:space="preserve">This worksheet is provided for entering information about all power purchases that were used to support one electric service product covered in this filing. </t>
    </r>
    <r>
      <rPr>
        <b/>
        <sz val="10"/>
        <rFont val="Arial"/>
        <family val="2"/>
      </rPr>
      <t>If a load serving entity offers multiple electric service products, it must submit additional reports and attestations for each additional product.</t>
    </r>
    <r>
      <rPr>
        <sz val="10"/>
        <rFont val="Arial"/>
        <family val="2"/>
      </rPr>
      <t xml:space="preserve"> Insert additional rows as needed. At the bottom of the sheet, provide the annual sales to retail consumers.</t>
    </r>
  </si>
  <si>
    <t xml:space="preserve">This schedule is an automated worksheet that uses the information from Schedule 1 to calculate the power content, or resource mix, for each electric service product. The percentages column contains a formula that will proportionally reduce each non-renewable category in order to reconcile any discrepancies between total net purchases and total retail sales (these discrepancies generally arise due to the reporting of unbundled REC purchases). The percentages calculated on this worksheet should be used for your Power Content Label.  </t>
  </si>
  <si>
    <r>
      <t xml:space="preserve">This </t>
    </r>
    <r>
      <rPr>
        <sz val="10"/>
        <color indexed="8"/>
        <rFont val="Arial"/>
        <family val="2"/>
      </rPr>
      <t>template</t>
    </r>
    <r>
      <rPr>
        <sz val="10"/>
        <rFont val="Arial"/>
        <family val="2"/>
      </rPr>
      <t xml:space="preserve"> provides the attestation that must be submitted with the Annual Report to the Energy Commission, stating that the information contained in the applicable schedules is correct and that the power has been sold “once and only once to retail consumers.”  For the electronic copy of this filing, fill out the information then print, sign, and scan the document. This attestation must be included in the package that is transmitted to the Energy Commission.  Please provide the annual report and attestation in PDF format and the annual report in an excel file.</t>
    </r>
  </si>
  <si>
    <t>Large Hydroelectric</t>
  </si>
  <si>
    <r>
      <rPr>
        <b/>
        <u/>
        <sz val="10"/>
        <rFont val="Arial"/>
        <family val="2"/>
      </rPr>
      <t xml:space="preserve">
Specified Purchases</t>
    </r>
    <r>
      <rPr>
        <sz val="10"/>
        <rFont val="Arial"/>
        <family val="2"/>
      </rPr>
      <t xml:space="preserve">: A Specified Purchase refers to procured electricity that is traceable to a specific generating facility. If a purchase was for unbundled Renewable Energy Credits (RECs) include the term "REC Only" in parentheses after the facility name in the Facility Name column, and categorize the power as the resource type of the generating facility from which the unbundled REC was derived. Electricity from Renewables Portfolio Standard (RPS) eligible facilities that has been stripped of its RECs should be categorized as "unspecified power." For specific purchases, include the following information for each line item:
</t>
    </r>
  </si>
  <si>
    <t>Just Energy Solutions Inc.</t>
  </si>
  <si>
    <t>Inger Goodman</t>
  </si>
  <si>
    <t>Regulatory Manager</t>
  </si>
  <si>
    <t>6 Centerpointe Drive, Suite 750</t>
  </si>
  <si>
    <t>La Palma, CA 90623</t>
  </si>
  <si>
    <t>714-425-1063</t>
  </si>
  <si>
    <t>igoodman@justenergy.com</t>
  </si>
  <si>
    <t>www.justenergy.com</t>
  </si>
  <si>
    <t>Falls Creek Hydroelectric Project, LP.</t>
  </si>
  <si>
    <t>Rising Tree Wind Farm LLC</t>
  </si>
  <si>
    <t>Portland General Electric</t>
  </si>
  <si>
    <t>NextEra Energy Marketing, LLC.</t>
  </si>
  <si>
    <t>Wind</t>
  </si>
  <si>
    <t>CA</t>
  </si>
  <si>
    <t>W4444</t>
  </si>
  <si>
    <t>Hydro</t>
  </si>
  <si>
    <t>OR</t>
  </si>
  <si>
    <t>W225</t>
  </si>
  <si>
    <t>60993A</t>
  </si>
  <si>
    <t>61375A</t>
  </si>
  <si>
    <t>62425A</t>
  </si>
  <si>
    <t>60898A</t>
  </si>
  <si>
    <t>Generic Purchase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</si>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</sst>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mmmm\ yyyy"/>
  </numFmts>
  <fonts count="30" x14ac:knownFonts="1">
    <font>
      <sz val="10"/>
      <name val="Arial"/>
    </font>
    <font>
      <sz val="10"/>
      <name val="Arial"/>
      <family val="2"/>
    </font>
    <font>
      <sz val="8"/>
      <name val="Arial"/>
      <family val="2"/>
    </font>
    <font>
      <b/>
      <sz val="10"/>
      <name val="Arial"/>
      <family val="2"/>
    </font>
    <font>
      <sz val="12"/>
      <name val="Arial"/>
      <family val="2"/>
    </font>
    <font>
      <sz val="12"/>
      <color indexed="9"/>
      <name val="Arial"/>
      <family val="2"/>
    </font>
    <font>
      <sz val="10"/>
      <name val="Arial"/>
      <family val="2"/>
    </font>
    <font>
      <b/>
      <sz val="16"/>
      <name val="Arial"/>
      <family val="2"/>
    </font>
    <font>
      <b/>
      <sz val="12"/>
      <name val="Arial"/>
      <family val="2"/>
    </font>
    <font>
      <sz val="12"/>
      <color indexed="10"/>
      <name val="Arial"/>
      <family val="2"/>
    </font>
    <font>
      <i/>
      <sz val="10"/>
      <name val="Arial"/>
      <family val="2"/>
    </font>
    <font>
      <b/>
      <sz val="14"/>
      <color indexed="9"/>
      <name val="Arial"/>
      <family val="2"/>
    </font>
    <font>
      <sz val="14"/>
      <name val="Arial"/>
      <family val="2"/>
    </font>
    <font>
      <b/>
      <sz val="10"/>
      <color indexed="9"/>
      <name val="Arial"/>
      <family val="2"/>
    </font>
    <font>
      <u/>
      <sz val="10"/>
      <name val="Arial"/>
      <family val="2"/>
    </font>
    <font>
      <vertAlign val="superscript"/>
      <sz val="10"/>
      <name val="Arial"/>
      <family val="2"/>
    </font>
    <font>
      <b/>
      <sz val="12"/>
      <color indexed="9"/>
      <name val="Arial"/>
      <family val="2"/>
    </font>
    <font>
      <b/>
      <sz val="10"/>
      <color indexed="13"/>
      <name val="Arial"/>
      <family val="2"/>
    </font>
    <font>
      <sz val="10"/>
      <color indexed="10"/>
      <name val="Arial"/>
      <family val="2"/>
    </font>
    <font>
      <b/>
      <i/>
      <sz val="10"/>
      <color indexed="13"/>
      <name val="Arial"/>
      <family val="2"/>
    </font>
    <font>
      <sz val="10"/>
      <color indexed="9"/>
      <name val="Arial"/>
      <family val="2"/>
    </font>
    <font>
      <b/>
      <sz val="9"/>
      <color indexed="9"/>
      <name val="Arial"/>
      <family val="2"/>
    </font>
    <font>
      <vertAlign val="superscript"/>
      <sz val="9"/>
      <name val="Arial"/>
      <family val="2"/>
    </font>
    <font>
      <sz val="10"/>
      <color indexed="8"/>
      <name val="Arial"/>
      <family val="2"/>
    </font>
    <font>
      <b/>
      <sz val="10"/>
      <color theme="0"/>
      <name val="Arial"/>
      <family val="2"/>
    </font>
    <font>
      <b/>
      <sz val="14"/>
      <color theme="0"/>
      <name val="Arial"/>
      <family val="2"/>
    </font>
    <font>
      <sz val="10"/>
      <name val="Arial"/>
      <family val="2"/>
    </font>
    <font>
      <u/>
      <sz val="10"/>
      <color theme="10"/>
      <name val="Arial"/>
      <family val="2"/>
    </font>
    <font>
      <b/>
      <u/>
      <sz val="10"/>
      <name val="Arial"/>
      <family val="2"/>
    </font>
    <font>
      <sz val="10"/>
      <color rgb="FF000000"/>
      <name val="Arial"/>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9"/>
        <bgColor indexed="9"/>
      </patternFill>
    </fill>
    <fill>
      <patternFill patternType="solid">
        <fgColor indexed="12"/>
        <bgColor indexed="64"/>
      </patternFill>
    </fill>
    <fill>
      <patternFill patternType="solid">
        <fgColor indexed="23"/>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s>
  <borders count="37">
    <border>
      <left/>
      <right/>
      <top/>
      <bottom/>
      <diagonal/>
    </border>
    <border>
      <left style="medium">
        <color auto="1"/>
      </left>
      <right style="medium">
        <color auto="1"/>
      </right>
      <top style="hair">
        <color auto="1"/>
      </top>
      <bottom style="hair">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style="medium">
        <color auto="1"/>
      </right>
      <top style="medium">
        <color auto="1"/>
      </top>
      <bottom style="hair">
        <color auto="1"/>
      </bottom>
      <diagonal/>
    </border>
    <border>
      <left style="medium">
        <color auto="1"/>
      </left>
      <right/>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hair">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26" fillId="0" borderId="0" applyFont="0" applyFill="0" applyBorder="0" applyAlignment="0" applyProtection="0"/>
    <xf numFmtId="0" fontId="27" fillId="0" borderId="0" applyNumberFormat="0" applyFill="0" applyBorder="0" applyAlignment="0" applyProtection="0"/>
    <xf numFmtId="0" fontId="1" fillId="0" borderId="0"/>
    <xf numFmtId="9" fontId="1" fillId="0" borderId="0" applyFont="0" applyFill="0" applyBorder="0" applyAlignment="0" applyProtection="0"/>
  </cellStyleXfs>
  <cellXfs count="217">
    <xf numFmtId="0" fontId="0" fillId="0" borderId="0" xfId="0"/>
    <xf numFmtId="164" fontId="3" fillId="3" borderId="2" xfId="1" applyNumberFormat="1" applyFont="1" applyFill="1" applyBorder="1" applyAlignment="1">
      <alignment horizontal="left"/>
    </xf>
    <xf numFmtId="0" fontId="9" fillId="0" borderId="0" xfId="0" applyFont="1" applyFill="1"/>
    <xf numFmtId="0" fontId="0" fillId="0" borderId="0" xfId="0" applyFill="1"/>
    <xf numFmtId="0" fontId="3"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xf>
    <xf numFmtId="0" fontId="6" fillId="0" borderId="5" xfId="0" applyFont="1" applyFill="1" applyBorder="1" applyAlignment="1" applyProtection="1">
      <alignment horizontal="center"/>
    </xf>
    <xf numFmtId="0" fontId="6" fillId="0" borderId="6" xfId="0" applyFont="1" applyFill="1" applyBorder="1" applyAlignment="1" applyProtection="1">
      <alignment horizontal="center"/>
    </xf>
    <xf numFmtId="0" fontId="4" fillId="0" borderId="0" xfId="0" applyFont="1" applyFill="1"/>
    <xf numFmtId="0" fontId="6" fillId="0" borderId="0" xfId="0" applyFont="1" applyFill="1" applyBorder="1" applyAlignment="1" applyProtection="1">
      <alignment horizontal="center"/>
    </xf>
    <xf numFmtId="0" fontId="6" fillId="0" borderId="0" xfId="0" applyFont="1" applyFill="1" applyBorder="1" applyAlignment="1" applyProtection="1">
      <alignment horizontal="left"/>
    </xf>
    <xf numFmtId="0" fontId="3" fillId="2" borderId="0" xfId="0" applyFont="1" applyFill="1" applyBorder="1" applyProtection="1"/>
    <xf numFmtId="0" fontId="0" fillId="2" borderId="0" xfId="0" applyFill="1" applyBorder="1" applyProtection="1"/>
    <xf numFmtId="0" fontId="0" fillId="2" borderId="0" xfId="0" applyFill="1" applyProtection="1"/>
    <xf numFmtId="0" fontId="0" fillId="0" borderId="0" xfId="0" applyFill="1" applyProtection="1">
      <protection hidden="1"/>
    </xf>
    <xf numFmtId="0" fontId="4" fillId="2" borderId="0" xfId="0" applyFont="1" applyFill="1" applyProtection="1"/>
    <xf numFmtId="0" fontId="15" fillId="0" borderId="0" xfId="0" applyFont="1" applyFill="1" applyAlignment="1">
      <alignment horizontal="left" wrapText="1"/>
    </xf>
    <xf numFmtId="0" fontId="5" fillId="2" borderId="0" xfId="0" applyFont="1" applyFill="1" applyProtection="1"/>
    <xf numFmtId="0" fontId="6" fillId="2" borderId="0" xfId="0" applyFont="1" applyFill="1" applyProtection="1"/>
    <xf numFmtId="0" fontId="6" fillId="2" borderId="0" xfId="0" applyFont="1" applyFill="1" applyAlignment="1" applyProtection="1">
      <alignment horizontal="left" wrapText="1"/>
    </xf>
    <xf numFmtId="0" fontId="0" fillId="2" borderId="0" xfId="0" applyFill="1" applyAlignment="1"/>
    <xf numFmtId="0" fontId="3" fillId="2" borderId="0" xfId="0" applyFont="1" applyFill="1" applyAlignment="1" applyProtection="1">
      <alignment horizontal="left"/>
    </xf>
    <xf numFmtId="0" fontId="3" fillId="0" borderId="0" xfId="0" applyFont="1" applyFill="1" applyAlignment="1" applyProtection="1">
      <alignment horizontal="left"/>
      <protection hidden="1"/>
    </xf>
    <xf numFmtId="0" fontId="0" fillId="0" borderId="0" xfId="0" applyBorder="1"/>
    <xf numFmtId="0" fontId="0" fillId="0" borderId="7" xfId="0" applyBorder="1"/>
    <xf numFmtId="0" fontId="13" fillId="4" borderId="8" xfId="0" applyFont="1" applyFill="1" applyBorder="1" applyAlignment="1">
      <alignment horizontal="center" wrapText="1"/>
    </xf>
    <xf numFmtId="0" fontId="6" fillId="0" borderId="10" xfId="0" applyNumberFormat="1" applyFont="1" applyBorder="1" applyProtection="1">
      <protection locked="0"/>
    </xf>
    <xf numFmtId="0" fontId="6" fillId="0" borderId="10" xfId="0" applyFont="1" applyBorder="1" applyProtection="1">
      <protection locked="0"/>
    </xf>
    <xf numFmtId="0" fontId="14" fillId="0" borderId="10" xfId="0" applyFont="1" applyBorder="1" applyProtection="1">
      <protection locked="0"/>
    </xf>
    <xf numFmtId="49" fontId="6" fillId="0" borderId="0" xfId="0" applyNumberFormat="1" applyFont="1" applyBorder="1"/>
    <xf numFmtId="0" fontId="6" fillId="0" borderId="0" xfId="0" applyFont="1" applyBorder="1"/>
    <xf numFmtId="0" fontId="15" fillId="0" borderId="0" xfId="0" applyFont="1" applyFill="1"/>
    <xf numFmtId="164" fontId="6" fillId="3" borderId="2" xfId="0" applyNumberFormat="1" applyFont="1" applyFill="1" applyBorder="1"/>
    <xf numFmtId="0" fontId="13" fillId="4" borderId="0" xfId="0" applyFont="1" applyFill="1" applyBorder="1" applyAlignment="1">
      <alignment horizontal="center"/>
    </xf>
    <xf numFmtId="0" fontId="13" fillId="4" borderId="8" xfId="0" applyFont="1" applyFill="1" applyBorder="1" applyAlignment="1">
      <alignment horizontal="center"/>
    </xf>
    <xf numFmtId="0" fontId="13" fillId="4" borderId="13" xfId="0" applyFont="1" applyFill="1" applyBorder="1" applyAlignment="1">
      <alignment horizontal="center" wrapText="1"/>
    </xf>
    <xf numFmtId="0" fontId="13" fillId="4" borderId="14" xfId="0" applyFont="1" applyFill="1" applyBorder="1" applyAlignment="1">
      <alignment horizontal="center" wrapText="1"/>
    </xf>
    <xf numFmtId="0" fontId="0" fillId="2" borderId="0" xfId="0" applyFill="1"/>
    <xf numFmtId="0" fontId="13" fillId="0" borderId="0" xfId="0" applyFont="1" applyFill="1" applyBorder="1" applyAlignment="1">
      <alignment horizontal="center" wrapText="1"/>
    </xf>
    <xf numFmtId="0" fontId="13" fillId="4" borderId="15" xfId="0" applyFont="1" applyFill="1" applyBorder="1"/>
    <xf numFmtId="0" fontId="18" fillId="2" borderId="0" xfId="0" applyFont="1" applyFill="1"/>
    <xf numFmtId="0" fontId="13" fillId="4" borderId="2" xfId="0" applyFont="1" applyFill="1" applyBorder="1" applyAlignment="1">
      <alignment horizontal="center" vertical="center" wrapText="1"/>
    </xf>
    <xf numFmtId="0" fontId="13" fillId="4" borderId="16" xfId="0" applyFont="1" applyFill="1" applyBorder="1"/>
    <xf numFmtId="0" fontId="20" fillId="4" borderId="18" xfId="0" applyFont="1" applyFill="1" applyBorder="1"/>
    <xf numFmtId="0" fontId="13" fillId="4" borderId="15" xfId="0" applyFont="1" applyFill="1" applyBorder="1" applyAlignment="1">
      <alignment horizontal="left" wrapText="1"/>
    </xf>
    <xf numFmtId="0" fontId="13" fillId="4" borderId="15" xfId="0" applyFont="1" applyFill="1" applyBorder="1" applyAlignment="1">
      <alignment wrapText="1"/>
    </xf>
    <xf numFmtId="0" fontId="18" fillId="0" borderId="0" xfId="0" applyFont="1" applyFill="1"/>
    <xf numFmtId="0" fontId="0" fillId="0" borderId="0" xfId="0" applyFill="1" applyAlignment="1">
      <alignment horizontal="left"/>
    </xf>
    <xf numFmtId="0" fontId="0" fillId="5" borderId="0" xfId="0" applyFill="1"/>
    <xf numFmtId="0" fontId="18" fillId="5" borderId="0" xfId="0" applyFont="1" applyFill="1"/>
    <xf numFmtId="0" fontId="13" fillId="4" borderId="7" xfId="0" applyFont="1" applyFill="1" applyBorder="1" applyAlignment="1">
      <alignment horizontal="center" wrapText="1"/>
    </xf>
    <xf numFmtId="0" fontId="13" fillId="4" borderId="19" xfId="0" applyFont="1" applyFill="1" applyBorder="1" applyAlignment="1">
      <alignment horizontal="center" wrapText="1"/>
    </xf>
    <xf numFmtId="0" fontId="13" fillId="0" borderId="0" xfId="0" applyFont="1" applyFill="1" applyBorder="1" applyAlignment="1">
      <alignment horizontal="center"/>
    </xf>
    <xf numFmtId="0" fontId="17" fillId="5" borderId="0" xfId="0" applyFont="1" applyFill="1" applyBorder="1" applyAlignment="1">
      <alignment horizontal="center"/>
    </xf>
    <xf numFmtId="0" fontId="17" fillId="0" borderId="0" xfId="0" applyFont="1" applyFill="1" applyBorder="1" applyAlignment="1">
      <alignment horizontal="center"/>
    </xf>
    <xf numFmtId="0" fontId="13" fillId="5" borderId="0" xfId="0" applyFont="1" applyFill="1" applyBorder="1"/>
    <xf numFmtId="0" fontId="6" fillId="5" borderId="0" xfId="0" applyFont="1" applyFill="1" applyBorder="1" applyProtection="1">
      <protection locked="0"/>
    </xf>
    <xf numFmtId="0" fontId="6" fillId="5" borderId="0" xfId="0" applyFont="1" applyFill="1" applyBorder="1"/>
    <xf numFmtId="0" fontId="0" fillId="6" borderId="0" xfId="0" applyFill="1"/>
    <xf numFmtId="0" fontId="18" fillId="2" borderId="0" xfId="0" applyFont="1" applyFill="1" applyProtection="1"/>
    <xf numFmtId="0" fontId="0" fillId="2" borderId="0" xfId="0" applyFill="1" applyBorder="1"/>
    <xf numFmtId="0" fontId="19" fillId="0" borderId="0" xfId="0" applyFont="1" applyFill="1" applyAlignment="1">
      <alignment horizontal="center"/>
    </xf>
    <xf numFmtId="0" fontId="20" fillId="4" borderId="2" xfId="0" applyFont="1" applyFill="1" applyBorder="1"/>
    <xf numFmtId="0" fontId="22" fillId="0" borderId="0" xfId="0" applyFont="1" applyFill="1"/>
    <xf numFmtId="164" fontId="6" fillId="9" borderId="1" xfId="1" applyNumberFormat="1" applyFont="1" applyFill="1" applyBorder="1" applyAlignment="1" applyProtection="1">
      <alignment horizontal="left"/>
      <protection locked="0"/>
    </xf>
    <xf numFmtId="164" fontId="6" fillId="9" borderId="26" xfId="1" applyNumberFormat="1" applyFont="1" applyFill="1" applyBorder="1" applyAlignment="1" applyProtection="1">
      <alignment horizontal="left"/>
      <protection locked="0"/>
    </xf>
    <xf numFmtId="0" fontId="4" fillId="9" borderId="0" xfId="0" applyFont="1" applyFill="1" applyProtection="1"/>
    <xf numFmtId="0" fontId="6" fillId="9" borderId="0" xfId="0" applyNumberFormat="1" applyFont="1" applyFill="1" applyBorder="1" applyAlignment="1" applyProtection="1">
      <alignment horizontal="left"/>
      <protection locked="0"/>
    </xf>
    <xf numFmtId="0" fontId="4" fillId="9" borderId="0" xfId="0" applyFont="1" applyFill="1" applyAlignment="1" applyProtection="1">
      <alignment horizontal="center"/>
    </xf>
    <xf numFmtId="0" fontId="0" fillId="9" borderId="0" xfId="0" applyFill="1" applyProtection="1">
      <protection hidden="1"/>
    </xf>
    <xf numFmtId="0" fontId="0" fillId="9" borderId="0" xfId="0" applyFill="1"/>
    <xf numFmtId="0" fontId="4" fillId="9" borderId="0" xfId="0" applyFont="1" applyFill="1" applyBorder="1" applyAlignment="1" applyProtection="1">
      <alignment horizontal="left"/>
      <protection locked="0"/>
    </xf>
    <xf numFmtId="0" fontId="6" fillId="0" borderId="0" xfId="0" applyFont="1"/>
    <xf numFmtId="164" fontId="6" fillId="3" borderId="1" xfId="0" applyNumberFormat="1" applyFont="1" applyFill="1" applyBorder="1"/>
    <xf numFmtId="1" fontId="0" fillId="0" borderId="0" xfId="0" applyNumberFormat="1" applyFill="1"/>
    <xf numFmtId="164" fontId="6" fillId="0" borderId="2" xfId="0" applyNumberFormat="1" applyFont="1" applyFill="1" applyBorder="1"/>
    <xf numFmtId="0" fontId="3" fillId="10" borderId="17" xfId="0" applyFont="1" applyFill="1" applyBorder="1" applyAlignment="1">
      <alignment horizontal="center"/>
    </xf>
    <xf numFmtId="0" fontId="3" fillId="10" borderId="17" xfId="0" applyFont="1" applyFill="1" applyBorder="1" applyAlignment="1" applyProtection="1">
      <alignment horizontal="center"/>
    </xf>
    <xf numFmtId="0" fontId="1" fillId="0" borderId="0" xfId="0" applyFont="1"/>
    <xf numFmtId="0" fontId="13" fillId="4" borderId="19" xfId="0" applyFont="1" applyFill="1" applyBorder="1" applyAlignment="1">
      <alignment horizontal="center" wrapText="1"/>
    </xf>
    <xf numFmtId="0" fontId="6" fillId="0" borderId="21" xfId="0" applyNumberFormat="1" applyFont="1" applyBorder="1" applyProtection="1">
      <protection locked="0"/>
    </xf>
    <xf numFmtId="0" fontId="13" fillId="4" borderId="20" xfId="0" applyFont="1" applyFill="1" applyBorder="1" applyAlignment="1">
      <alignment horizontal="center" wrapText="1"/>
    </xf>
    <xf numFmtId="0" fontId="8" fillId="0" borderId="0" xfId="0" applyFont="1" applyFill="1" applyAlignment="1">
      <alignment vertical="center"/>
    </xf>
    <xf numFmtId="0" fontId="8" fillId="0" borderId="0" xfId="0" applyFont="1" applyFill="1" applyAlignment="1"/>
    <xf numFmtId="0" fontId="13" fillId="4" borderId="8" xfId="0" applyFont="1" applyFill="1" applyBorder="1" applyAlignment="1">
      <alignment horizontal="center" wrapText="1"/>
    </xf>
    <xf numFmtId="0" fontId="3" fillId="2" borderId="0" xfId="0" applyFont="1" applyFill="1" applyAlignment="1" applyProtection="1">
      <alignment horizontal="center" wrapText="1"/>
    </xf>
    <xf numFmtId="0" fontId="1" fillId="0" borderId="0" xfId="0" applyFont="1" applyFill="1" applyAlignment="1">
      <alignment horizontal="left" vertical="top" wrapText="1"/>
    </xf>
    <xf numFmtId="0" fontId="6" fillId="0" borderId="0" xfId="0" applyFont="1" applyFill="1" applyAlignment="1">
      <alignment horizontal="left" vertical="top" wrapText="1"/>
    </xf>
    <xf numFmtId="0" fontId="13" fillId="4" borderId="8" xfId="0" applyFont="1" applyFill="1" applyBorder="1" applyAlignment="1">
      <alignment horizontal="center" wrapText="1"/>
    </xf>
    <xf numFmtId="0" fontId="27" fillId="0" borderId="0" xfId="3" applyFill="1" applyBorder="1" applyAlignment="1">
      <alignment horizontal="center"/>
    </xf>
    <xf numFmtId="0" fontId="13" fillId="4" borderId="18" xfId="0" applyFont="1" applyFill="1" applyBorder="1" applyAlignment="1">
      <alignment horizontal="center" wrapText="1"/>
    </xf>
    <xf numFmtId="0" fontId="0" fillId="3" borderId="24" xfId="0" applyFill="1" applyBorder="1"/>
    <xf numFmtId="0" fontId="13" fillId="4" borderId="12" xfId="0" applyFont="1" applyFill="1" applyBorder="1" applyAlignment="1">
      <alignment horizontal="center" wrapText="1"/>
    </xf>
    <xf numFmtId="0" fontId="0" fillId="3" borderId="23" xfId="0" applyFill="1" applyBorder="1"/>
    <xf numFmtId="0" fontId="6" fillId="0" borderId="10" xfId="0" applyNumberFormat="1" applyFont="1" applyBorder="1" applyAlignment="1" applyProtection="1">
      <protection locked="0"/>
    </xf>
    <xf numFmtId="0" fontId="6" fillId="0" borderId="21" xfId="0" applyNumberFormat="1" applyFont="1" applyBorder="1" applyAlignment="1" applyProtection="1">
      <protection locked="0"/>
    </xf>
    <xf numFmtId="0" fontId="6" fillId="0" borderId="10" xfId="0" applyNumberFormat="1" applyFont="1" applyFill="1" applyBorder="1" applyProtection="1">
      <protection locked="0"/>
    </xf>
    <xf numFmtId="0" fontId="6" fillId="0" borderId="21" xfId="0" applyNumberFormat="1" applyFont="1" applyFill="1" applyBorder="1" applyProtection="1">
      <protection locked="0"/>
    </xf>
    <xf numFmtId="0" fontId="6" fillId="0" borderId="21" xfId="0" applyFont="1" applyBorder="1" applyProtection="1">
      <protection locked="0"/>
    </xf>
    <xf numFmtId="0" fontId="14" fillId="0" borderId="25" xfId="0" applyFont="1" applyBorder="1" applyProtection="1">
      <protection locked="0"/>
    </xf>
    <xf numFmtId="0" fontId="14" fillId="0" borderId="34" xfId="0" applyFont="1" applyBorder="1" applyProtection="1">
      <protection locked="0"/>
    </xf>
    <xf numFmtId="0" fontId="14" fillId="0" borderId="21" xfId="0" applyFont="1" applyBorder="1" applyProtection="1">
      <protection locked="0"/>
    </xf>
    <xf numFmtId="9" fontId="6" fillId="3" borderId="1" xfId="2" applyNumberFormat="1" applyFont="1" applyFill="1" applyBorder="1" applyAlignment="1" applyProtection="1">
      <alignment horizontal="center"/>
    </xf>
    <xf numFmtId="9" fontId="6" fillId="3" borderId="1" xfId="2" applyNumberFormat="1" applyFont="1" applyFill="1" applyBorder="1" applyAlignment="1" applyProtection="1">
      <alignment horizontal="right"/>
    </xf>
    <xf numFmtId="9" fontId="6" fillId="8" borderId="1" xfId="2" applyNumberFormat="1" applyFont="1" applyFill="1" applyBorder="1" applyAlignment="1" applyProtection="1">
      <alignment horizontal="center"/>
    </xf>
    <xf numFmtId="9" fontId="3" fillId="3" borderId="2" xfId="2" applyNumberFormat="1" applyFont="1" applyFill="1" applyBorder="1" applyAlignment="1" applyProtection="1">
      <alignment horizontal="center"/>
    </xf>
    <xf numFmtId="9" fontId="3" fillId="3" borderId="2" xfId="2" applyNumberFormat="1" applyFont="1" applyFill="1" applyBorder="1" applyAlignment="1">
      <alignment horizontal="center"/>
    </xf>
    <xf numFmtId="0" fontId="20" fillId="4" borderId="2" xfId="0" applyFont="1" applyFill="1" applyBorder="1" applyAlignment="1">
      <alignment wrapText="1"/>
    </xf>
    <xf numFmtId="0" fontId="3" fillId="0" borderId="0" xfId="0" applyFont="1" applyFill="1" applyBorder="1" applyProtection="1"/>
    <xf numFmtId="0" fontId="24" fillId="9" borderId="0" xfId="0" applyFont="1" applyFill="1" applyBorder="1" applyAlignment="1" applyProtection="1">
      <alignment horizontal="center"/>
    </xf>
    <xf numFmtId="164" fontId="3" fillId="9" borderId="2" xfId="1" applyNumberFormat="1" applyFont="1" applyFill="1" applyBorder="1" applyAlignment="1" applyProtection="1">
      <alignment horizontal="left"/>
      <protection locked="0"/>
    </xf>
    <xf numFmtId="164" fontId="3" fillId="8" borderId="2" xfId="1" applyNumberFormat="1" applyFont="1" applyFill="1" applyBorder="1" applyAlignment="1" applyProtection="1">
      <alignment horizontal="left"/>
    </xf>
    <xf numFmtId="0" fontId="1" fillId="0" borderId="23" xfId="0" applyFont="1" applyFill="1" applyBorder="1" applyAlignment="1" applyProtection="1">
      <alignment horizontal="left"/>
      <protection locked="0"/>
    </xf>
    <xf numFmtId="0" fontId="0" fillId="0" borderId="23" xfId="0" applyFill="1" applyBorder="1" applyAlignment="1" applyProtection="1">
      <alignment horizontal="left"/>
      <protection locked="0"/>
    </xf>
    <xf numFmtId="0" fontId="6" fillId="0" borderId="28" xfId="0" applyNumberFormat="1" applyFont="1" applyBorder="1" applyAlignment="1" applyProtection="1">
      <alignment horizontal="center"/>
      <protection locked="0"/>
    </xf>
    <xf numFmtId="0" fontId="27" fillId="0" borderId="23" xfId="3" applyFill="1" applyBorder="1" applyAlignment="1" applyProtection="1">
      <alignment horizontal="left"/>
      <protection locked="0"/>
    </xf>
    <xf numFmtId="0" fontId="0" fillId="0" borderId="36" xfId="0" applyBorder="1"/>
    <xf numFmtId="0" fontId="6" fillId="0" borderId="11" xfId="0" applyNumberFormat="1" applyFont="1" applyBorder="1" applyAlignment="1" applyProtection="1">
      <protection locked="0"/>
    </xf>
    <xf numFmtId="0" fontId="6" fillId="0" borderId="28" xfId="0" applyNumberFormat="1" applyFont="1" applyBorder="1" applyAlignment="1" applyProtection="1">
      <protection locked="0"/>
    </xf>
    <xf numFmtId="0" fontId="6" fillId="0" borderId="35" xfId="0" applyNumberFormat="1" applyFont="1" applyBorder="1" applyAlignment="1" applyProtection="1">
      <protection locked="0"/>
    </xf>
    <xf numFmtId="0" fontId="6" fillId="0" borderId="33" xfId="0" applyNumberFormat="1" applyFont="1" applyBorder="1" applyAlignment="1" applyProtection="1">
      <protection locked="0"/>
    </xf>
    <xf numFmtId="0" fontId="1" fillId="0" borderId="10" xfId="0" applyNumberFormat="1" applyFont="1" applyBorder="1" applyProtection="1">
      <protection locked="0"/>
    </xf>
    <xf numFmtId="0" fontId="1" fillId="0" borderId="36" xfId="0" applyFont="1" applyBorder="1"/>
    <xf numFmtId="0" fontId="1" fillId="0" borderId="36" xfId="0" applyNumberFormat="1" applyFont="1" applyFill="1" applyBorder="1" applyProtection="1">
      <protection locked="0"/>
    </xf>
    <xf numFmtId="0" fontId="29" fillId="0" borderId="36" xfId="0" applyFont="1" applyFill="1" applyBorder="1" applyAlignment="1" applyProtection="1">
      <alignment vertical="center" wrapText="1"/>
    </xf>
    <xf numFmtId="0" fontId="1" fillId="0" borderId="11" xfId="0" applyNumberFormat="1" applyFont="1" applyBorder="1" applyProtection="1">
      <protection locked="0"/>
    </xf>
    <xf numFmtId="0" fontId="6" fillId="0" borderId="25" xfId="0" applyFont="1" applyBorder="1" applyProtection="1">
      <protection locked="0"/>
    </xf>
    <xf numFmtId="0" fontId="1" fillId="0" borderId="36" xfId="0" applyNumberFormat="1" applyFont="1" applyBorder="1" applyProtection="1">
      <protection locked="0"/>
    </xf>
    <xf numFmtId="0" fontId="6" fillId="0" borderId="36" xfId="0" applyNumberFormat="1" applyFont="1" applyBorder="1" applyProtection="1">
      <protection locked="0"/>
    </xf>
    <xf numFmtId="0" fontId="1" fillId="0" borderId="11" xfId="0" applyNumberFormat="1" applyFont="1" applyBorder="1" applyAlignment="1" applyProtection="1">
      <alignment horizontal="left"/>
      <protection locked="0"/>
    </xf>
    <xf numFmtId="0" fontId="14" fillId="0" borderId="11" xfId="0" applyFont="1" applyBorder="1" applyProtection="1">
      <protection locked="0"/>
    </xf>
    <xf numFmtId="3" fontId="0" fillId="8" borderId="23" xfId="0" applyNumberFormat="1" applyFill="1" applyBorder="1"/>
    <xf numFmtId="3" fontId="0" fillId="8" borderId="8" xfId="0" applyNumberFormat="1" applyFill="1" applyBorder="1"/>
    <xf numFmtId="3" fontId="0" fillId="8" borderId="14" xfId="0" applyNumberFormat="1" applyFill="1" applyBorder="1"/>
    <xf numFmtId="0" fontId="0" fillId="8" borderId="23" xfId="0" applyFill="1" applyBorder="1"/>
    <xf numFmtId="3" fontId="0" fillId="0" borderId="36" xfId="0" applyNumberFormat="1" applyBorder="1"/>
    <xf numFmtId="0" fontId="3" fillId="2" borderId="0" xfId="0" applyFont="1" applyFill="1" applyAlignment="1" applyProtection="1">
      <alignment horizontal="center" wrapText="1"/>
    </xf>
    <xf numFmtId="0" fontId="24" fillId="10" borderId="15" xfId="0" applyFont="1" applyFill="1" applyBorder="1" applyAlignment="1" applyProtection="1">
      <alignment horizontal="center"/>
    </xf>
    <xf numFmtId="0" fontId="24" fillId="10" borderId="23" xfId="0" applyFont="1" applyFill="1" applyBorder="1" applyAlignment="1" applyProtection="1">
      <alignment horizontal="center"/>
    </xf>
    <xf numFmtId="0" fontId="3" fillId="0" borderId="15" xfId="0" applyFont="1" applyFill="1" applyBorder="1" applyAlignment="1" applyProtection="1">
      <alignment horizontal="center"/>
    </xf>
    <xf numFmtId="0" fontId="3" fillId="0" borderId="23" xfId="0" applyFont="1" applyFill="1" applyBorder="1" applyAlignment="1" applyProtection="1">
      <alignment horizontal="center"/>
    </xf>
    <xf numFmtId="0" fontId="13" fillId="4" borderId="16" xfId="0" applyFont="1" applyFill="1" applyBorder="1" applyAlignment="1">
      <alignment horizontal="center"/>
    </xf>
    <xf numFmtId="0" fontId="13" fillId="4" borderId="19" xfId="0" applyFont="1" applyFill="1" applyBorder="1" applyAlignment="1">
      <alignment horizontal="center"/>
    </xf>
    <xf numFmtId="0" fontId="8" fillId="2" borderId="0" xfId="0" applyFont="1" applyFill="1" applyAlignment="1" applyProtection="1">
      <alignment horizontal="center" wrapText="1"/>
    </xf>
    <xf numFmtId="0" fontId="24" fillId="10" borderId="16" xfId="0" applyFont="1" applyFill="1" applyBorder="1" applyAlignment="1" applyProtection="1">
      <alignment horizontal="center"/>
    </xf>
    <xf numFmtId="0" fontId="24" fillId="10" borderId="19" xfId="0" applyFont="1" applyFill="1" applyBorder="1" applyAlignment="1" applyProtection="1">
      <alignment horizontal="center"/>
    </xf>
    <xf numFmtId="0" fontId="3" fillId="9" borderId="36" xfId="0" applyFont="1" applyFill="1" applyBorder="1" applyAlignment="1" applyProtection="1">
      <alignment horizontal="center"/>
    </xf>
    <xf numFmtId="0" fontId="11" fillId="4" borderId="16"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1" fillId="4" borderId="19" xfId="0" applyFont="1" applyFill="1" applyBorder="1" applyAlignment="1" applyProtection="1">
      <alignment horizontal="center" vertical="center" wrapText="1"/>
    </xf>
    <xf numFmtId="165" fontId="11" fillId="4" borderId="9" xfId="0" applyNumberFormat="1" applyFont="1" applyFill="1" applyBorder="1" applyAlignment="1" applyProtection="1">
      <alignment horizontal="center" vertical="center" wrapText="1"/>
    </xf>
    <xf numFmtId="165" fontId="11" fillId="4" borderId="13" xfId="0" applyNumberFormat="1" applyFont="1" applyFill="1" applyBorder="1" applyAlignment="1" applyProtection="1">
      <alignment horizontal="center" vertical="center" wrapText="1"/>
    </xf>
    <xf numFmtId="165" fontId="11" fillId="4" borderId="14" xfId="0" applyNumberFormat="1" applyFont="1" applyFill="1" applyBorder="1" applyAlignment="1" applyProtection="1">
      <alignment horizontal="center" vertical="center" wrapText="1"/>
    </xf>
    <xf numFmtId="0" fontId="11" fillId="4" borderId="18" xfId="0" applyFont="1" applyFill="1" applyBorder="1" applyAlignment="1" applyProtection="1">
      <alignment horizontal="center" vertical="center" wrapText="1"/>
    </xf>
    <xf numFmtId="0" fontId="11" fillId="4" borderId="0" xfId="0" applyFont="1" applyFill="1" applyBorder="1" applyAlignment="1" applyProtection="1">
      <alignment horizontal="center" vertical="center" wrapText="1"/>
    </xf>
    <xf numFmtId="0" fontId="11" fillId="4" borderId="8" xfId="0" applyFont="1" applyFill="1" applyBorder="1" applyAlignment="1" applyProtection="1">
      <alignment horizontal="center" vertical="center" wrapText="1"/>
    </xf>
    <xf numFmtId="0" fontId="7" fillId="2" borderId="0" xfId="0" applyFont="1" applyFill="1" applyBorder="1" applyAlignment="1" applyProtection="1">
      <alignment horizontal="center"/>
    </xf>
    <xf numFmtId="0" fontId="3" fillId="2" borderId="0" xfId="0" applyFont="1" applyFill="1" applyBorder="1" applyAlignment="1" applyProtection="1">
      <alignment horizontal="center" vertical="center" wrapText="1"/>
    </xf>
    <xf numFmtId="0" fontId="7" fillId="0" borderId="0" xfId="0" applyFont="1" applyFill="1" applyAlignment="1">
      <alignment horizontal="center" vertical="top" wrapText="1"/>
    </xf>
    <xf numFmtId="0" fontId="6" fillId="0" borderId="0" xfId="0" applyFont="1" applyFill="1" applyAlignment="1">
      <alignment horizontal="center" vertical="top" wrapText="1"/>
    </xf>
    <xf numFmtId="0" fontId="1" fillId="0" borderId="0" xfId="0" applyFont="1" applyFill="1" applyAlignment="1">
      <alignment horizontal="left" vertical="top" wrapText="1"/>
    </xf>
    <xf numFmtId="0" fontId="6" fillId="0" borderId="0" xfId="0" applyFont="1" applyFill="1" applyAlignment="1">
      <alignment horizontal="left" vertical="top" wrapText="1"/>
    </xf>
    <xf numFmtId="0" fontId="3" fillId="0" borderId="29" xfId="0" applyFont="1" applyFill="1" applyBorder="1" applyAlignment="1" applyProtection="1">
      <alignment horizontal="left" vertical="center"/>
    </xf>
    <xf numFmtId="0" fontId="3" fillId="0" borderId="22" xfId="0" applyFont="1" applyFill="1" applyBorder="1" applyAlignment="1" applyProtection="1">
      <alignment horizontal="left" vertical="center"/>
    </xf>
    <xf numFmtId="0" fontId="3" fillId="0" borderId="23" xfId="0" applyFont="1" applyFill="1" applyBorder="1" applyAlignment="1" applyProtection="1">
      <alignment horizontal="left" vertical="center"/>
    </xf>
    <xf numFmtId="0" fontId="1" fillId="0" borderId="30" xfId="0" applyFont="1" applyFill="1" applyBorder="1" applyAlignment="1" applyProtection="1">
      <alignment horizontal="left"/>
    </xf>
    <xf numFmtId="0" fontId="6" fillId="0" borderId="31" xfId="0" applyFont="1" applyFill="1" applyBorder="1" applyAlignment="1" applyProtection="1">
      <alignment horizontal="left"/>
    </xf>
    <xf numFmtId="0" fontId="6" fillId="0" borderId="24" xfId="0" applyFont="1" applyFill="1" applyBorder="1" applyAlignment="1" applyProtection="1">
      <alignment horizontal="left"/>
    </xf>
    <xf numFmtId="2" fontId="1" fillId="0" borderId="0" xfId="0" applyNumberFormat="1" applyFont="1" applyFill="1" applyAlignment="1">
      <alignment vertical="top" wrapText="1"/>
    </xf>
    <xf numFmtId="2" fontId="6" fillId="0" borderId="0" xfId="0" applyNumberFormat="1" applyFont="1" applyAlignment="1">
      <alignment vertical="top" wrapText="1"/>
    </xf>
    <xf numFmtId="0" fontId="6" fillId="0" borderId="32" xfId="0" applyFont="1" applyFill="1" applyBorder="1" applyAlignment="1" applyProtection="1">
      <alignment horizontal="left"/>
    </xf>
    <xf numFmtId="0" fontId="6" fillId="0" borderId="33" xfId="0" applyFont="1" applyFill="1" applyBorder="1" applyAlignment="1" applyProtection="1">
      <alignment horizontal="left"/>
    </xf>
    <xf numFmtId="0" fontId="6" fillId="0" borderId="34" xfId="0" applyFont="1" applyFill="1" applyBorder="1" applyAlignment="1" applyProtection="1">
      <alignment horizontal="left"/>
    </xf>
    <xf numFmtId="0" fontId="10" fillId="0" borderId="0" xfId="0" applyFont="1" applyFill="1" applyAlignment="1">
      <alignment horizontal="left" vertical="top" wrapText="1"/>
    </xf>
    <xf numFmtId="0" fontId="6" fillId="0" borderId="27" xfId="0" applyFont="1" applyFill="1" applyBorder="1" applyAlignment="1" applyProtection="1">
      <alignment horizontal="left"/>
    </xf>
    <xf numFmtId="0" fontId="6" fillId="0" borderId="28" xfId="0" applyFont="1" applyFill="1" applyBorder="1" applyAlignment="1" applyProtection="1">
      <alignment horizontal="left"/>
    </xf>
    <xf numFmtId="0" fontId="6" fillId="0" borderId="25" xfId="0" applyFont="1" applyFill="1" applyBorder="1" applyAlignment="1" applyProtection="1">
      <alignment horizontal="left"/>
    </xf>
    <xf numFmtId="0" fontId="8" fillId="0" borderId="0" xfId="0" applyFont="1" applyFill="1" applyAlignment="1">
      <alignment horizontal="left" vertical="top" wrapText="1"/>
    </xf>
    <xf numFmtId="0" fontId="4" fillId="0" borderId="0" xfId="0" applyFont="1" applyFill="1" applyAlignment="1">
      <alignment horizontal="left" vertical="top" wrapText="1"/>
    </xf>
    <xf numFmtId="0" fontId="13" fillId="4" borderId="15" xfId="0" applyFont="1" applyFill="1" applyBorder="1" applyAlignment="1">
      <alignment horizontal="center" wrapText="1"/>
    </xf>
    <xf numFmtId="0" fontId="13" fillId="4" borderId="23" xfId="0" applyFont="1" applyFill="1" applyBorder="1" applyAlignment="1">
      <alignment horizontal="center" wrapText="1"/>
    </xf>
    <xf numFmtId="0" fontId="13" fillId="7" borderId="15" xfId="0" applyFont="1" applyFill="1" applyBorder="1" applyAlignment="1">
      <alignment horizontal="center" vertical="center"/>
    </xf>
    <xf numFmtId="0" fontId="0" fillId="0" borderId="22" xfId="0" applyBorder="1"/>
    <xf numFmtId="0" fontId="0" fillId="0" borderId="23" xfId="0" applyBorder="1"/>
    <xf numFmtId="0" fontId="13" fillId="4" borderId="7" xfId="0" applyFont="1" applyFill="1" applyBorder="1" applyAlignment="1">
      <alignment horizontal="center"/>
    </xf>
    <xf numFmtId="0" fontId="11" fillId="4" borderId="16" xfId="0" applyFont="1" applyFill="1" applyBorder="1" applyAlignment="1">
      <alignment horizontal="center"/>
    </xf>
    <xf numFmtId="0" fontId="12" fillId="4" borderId="7" xfId="0" applyFont="1" applyFill="1" applyBorder="1" applyAlignment="1">
      <alignment horizontal="center"/>
    </xf>
    <xf numFmtId="0" fontId="12" fillId="4" borderId="19" xfId="0" applyFont="1" applyFill="1" applyBorder="1" applyAlignment="1">
      <alignment horizontal="center"/>
    </xf>
    <xf numFmtId="49" fontId="11" fillId="4" borderId="18" xfId="0" applyNumberFormat="1" applyFont="1" applyFill="1" applyBorder="1" applyAlignment="1">
      <alignment horizontal="center"/>
    </xf>
    <xf numFmtId="49" fontId="12" fillId="4" borderId="0" xfId="0" applyNumberFormat="1" applyFont="1" applyFill="1" applyBorder="1" applyAlignment="1">
      <alignment horizontal="center"/>
    </xf>
    <xf numFmtId="49" fontId="12" fillId="4" borderId="8" xfId="0" applyNumberFormat="1" applyFont="1" applyFill="1" applyBorder="1" applyAlignment="1">
      <alignment horizontal="center"/>
    </xf>
    <xf numFmtId="49" fontId="11" fillId="4" borderId="0" xfId="0" applyNumberFormat="1" applyFont="1" applyFill="1" applyBorder="1" applyAlignment="1">
      <alignment horizontal="center"/>
    </xf>
    <xf numFmtId="49" fontId="11" fillId="4" borderId="8" xfId="0" applyNumberFormat="1" applyFont="1" applyFill="1" applyBorder="1" applyAlignment="1">
      <alignment horizontal="center"/>
    </xf>
    <xf numFmtId="0" fontId="11" fillId="4" borderId="18" xfId="0" applyFont="1" applyFill="1" applyBorder="1" applyAlignment="1">
      <alignment horizontal="center"/>
    </xf>
    <xf numFmtId="0" fontId="11" fillId="4" borderId="0" xfId="0" applyFont="1" applyFill="1" applyBorder="1" applyAlignment="1">
      <alignment horizontal="center"/>
    </xf>
    <xf numFmtId="0" fontId="11" fillId="4" borderId="8" xfId="0" applyFont="1" applyFill="1" applyBorder="1" applyAlignment="1">
      <alignment horizontal="center"/>
    </xf>
    <xf numFmtId="0" fontId="11" fillId="4" borderId="9" xfId="0" applyFont="1" applyFill="1" applyBorder="1" applyAlignment="1">
      <alignment horizontal="center"/>
    </xf>
    <xf numFmtId="0" fontId="12" fillId="4" borderId="13" xfId="0" applyFont="1" applyFill="1" applyBorder="1" applyAlignment="1">
      <alignment horizontal="center"/>
    </xf>
    <xf numFmtId="0" fontId="12" fillId="4" borderId="14" xfId="0" applyFont="1" applyFill="1" applyBorder="1" applyAlignment="1">
      <alignment horizontal="center"/>
    </xf>
    <xf numFmtId="0" fontId="21" fillId="4" borderId="16" xfId="0" applyFont="1" applyFill="1" applyBorder="1" applyAlignment="1">
      <alignment horizontal="center" wrapText="1"/>
    </xf>
    <xf numFmtId="0" fontId="21" fillId="4" borderId="7" xfId="0" applyFont="1" applyFill="1" applyBorder="1" applyAlignment="1">
      <alignment horizontal="center" wrapText="1"/>
    </xf>
    <xf numFmtId="0" fontId="13" fillId="4" borderId="9" xfId="0" applyFont="1" applyFill="1" applyBorder="1" applyAlignment="1">
      <alignment horizontal="center" wrapText="1"/>
    </xf>
    <xf numFmtId="0" fontId="13" fillId="4" borderId="13" xfId="0" applyFont="1" applyFill="1" applyBorder="1" applyAlignment="1">
      <alignment horizontal="center" wrapText="1"/>
    </xf>
    <xf numFmtId="0" fontId="0" fillId="0" borderId="0" xfId="0" applyFill="1" applyAlignment="1"/>
    <xf numFmtId="0" fontId="0" fillId="0" borderId="0" xfId="0" applyAlignment="1"/>
    <xf numFmtId="0" fontId="13" fillId="4" borderId="18" xfId="0" applyFont="1" applyFill="1" applyBorder="1" applyAlignment="1">
      <alignment horizontal="center"/>
    </xf>
    <xf numFmtId="0" fontId="13" fillId="4" borderId="0" xfId="0" applyFont="1" applyFill="1" applyBorder="1" applyAlignment="1">
      <alignment horizontal="center"/>
    </xf>
    <xf numFmtId="0" fontId="13" fillId="4" borderId="16" xfId="0" applyFont="1" applyFill="1" applyBorder="1" applyAlignment="1">
      <alignment horizontal="center" wrapText="1"/>
    </xf>
    <xf numFmtId="0" fontId="13" fillId="4" borderId="7" xfId="0" applyFont="1" applyFill="1" applyBorder="1" applyAlignment="1">
      <alignment horizontal="center" wrapText="1"/>
    </xf>
    <xf numFmtId="0" fontId="13" fillId="4" borderId="19" xfId="0" applyFont="1" applyFill="1" applyBorder="1" applyAlignment="1">
      <alignment horizontal="center" wrapText="1"/>
    </xf>
    <xf numFmtId="0" fontId="13" fillId="4" borderId="18" xfId="0" applyFont="1" applyFill="1" applyBorder="1" applyAlignment="1">
      <alignment horizontal="center" wrapText="1"/>
    </xf>
    <xf numFmtId="0" fontId="13" fillId="4" borderId="0" xfId="0" applyFont="1" applyFill="1" applyBorder="1" applyAlignment="1">
      <alignment horizontal="center" wrapText="1"/>
    </xf>
    <xf numFmtId="0" fontId="13" fillId="4" borderId="8" xfId="0" applyFont="1" applyFill="1" applyBorder="1" applyAlignment="1">
      <alignment horizontal="center" wrapText="1"/>
    </xf>
    <xf numFmtId="0" fontId="16" fillId="4" borderId="18" xfId="0" applyFont="1" applyFill="1" applyBorder="1" applyAlignment="1">
      <alignment horizontal="center" wrapText="1"/>
    </xf>
    <xf numFmtId="0" fontId="16" fillId="4" borderId="0" xfId="0" applyFont="1" applyFill="1" applyBorder="1" applyAlignment="1">
      <alignment horizontal="center" wrapText="1"/>
    </xf>
    <xf numFmtId="0" fontId="16" fillId="4" borderId="8" xfId="0" applyFont="1" applyFill="1" applyBorder="1" applyAlignment="1">
      <alignment horizontal="center" wrapText="1"/>
    </xf>
    <xf numFmtId="0" fontId="13" fillId="4" borderId="14" xfId="0" applyFont="1" applyFill="1" applyBorder="1" applyAlignment="1">
      <alignment horizontal="center" wrapText="1"/>
    </xf>
  </cellXfs>
  <cellStyles count="6">
    <cellStyle name="Comma" xfId="1" builtinId="3"/>
    <cellStyle name="Hyperlink" xfId="3" builtinId="8"/>
    <cellStyle name="Normal" xfId="0" builtinId="0"/>
    <cellStyle name="Normal 2" xfId="4"/>
    <cellStyle name="Percent" xfId="2" builtinId="5"/>
    <cellStyle name="Percent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514350</xdr:colOff>
      <xdr:row>11</xdr:row>
      <xdr:rowOff>0</xdr:rowOff>
    </xdr:from>
    <xdr:to>
      <xdr:col>2</xdr:col>
      <xdr:colOff>114300</xdr:colOff>
      <xdr:row>11</xdr:row>
      <xdr:rowOff>0</xdr:rowOff>
    </xdr:to>
    <xdr:sp macro="" textlink="">
      <xdr:nvSpPr>
        <xdr:cNvPr id="1026" name="Text Box 2">
          <a:extLst>
            <a:ext uri="{FF2B5EF4-FFF2-40B4-BE49-F238E27FC236}">
              <a16:creationId xmlns:a16="http://schemas.microsoft.com/office/drawing/2014/main" id="{00000000-0008-0000-0100-000002040000}"/>
            </a:ext>
          </a:extLst>
        </xdr:cNvPr>
        <xdr:cNvSpPr txBox="1">
          <a:spLocks noChangeArrowheads="1"/>
        </xdr:cNvSpPr>
      </xdr:nvSpPr>
      <xdr:spPr bwMode="auto">
        <a:xfrm>
          <a:off x="571500" y="6515100"/>
          <a:ext cx="14287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t>
          </a:r>
        </a:p>
      </xdr:txBody>
    </xdr:sp>
    <xdr:clientData/>
  </xdr:twoCellAnchor>
  <xdr:twoCellAnchor>
    <xdr:from>
      <xdr:col>1</xdr:col>
      <xdr:colOff>514350</xdr:colOff>
      <xdr:row>11</xdr:row>
      <xdr:rowOff>0</xdr:rowOff>
    </xdr:from>
    <xdr:to>
      <xdr:col>2</xdr:col>
      <xdr:colOff>114300</xdr:colOff>
      <xdr:row>11</xdr:row>
      <xdr:rowOff>0</xdr:rowOff>
    </xdr:to>
    <xdr:sp macro="" textlink="">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571500" y="6515100"/>
          <a:ext cx="14287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t>
          </a:r>
        </a:p>
      </xdr:txBody>
    </xdr:sp>
    <xdr:clientData/>
  </xdr:twoCellAnchor>
  <xdr:twoCellAnchor>
    <xdr:from>
      <xdr:col>1</xdr:col>
      <xdr:colOff>514350</xdr:colOff>
      <xdr:row>11</xdr:row>
      <xdr:rowOff>0</xdr:rowOff>
    </xdr:from>
    <xdr:to>
      <xdr:col>2</xdr:col>
      <xdr:colOff>114300</xdr:colOff>
      <xdr:row>11</xdr:row>
      <xdr:rowOff>0</xdr:rowOff>
    </xdr:to>
    <xdr:sp macro="" textlink="">
      <xdr:nvSpPr>
        <xdr:cNvPr id="1030" name="Text Box 6">
          <a:extLst>
            <a:ext uri="{FF2B5EF4-FFF2-40B4-BE49-F238E27FC236}">
              <a16:creationId xmlns:a16="http://schemas.microsoft.com/office/drawing/2014/main" id="{00000000-0008-0000-0100-000006040000}"/>
            </a:ext>
          </a:extLst>
        </xdr:cNvPr>
        <xdr:cNvSpPr txBox="1">
          <a:spLocks noChangeArrowheads="1"/>
        </xdr:cNvSpPr>
      </xdr:nvSpPr>
      <xdr:spPr bwMode="auto">
        <a:xfrm>
          <a:off x="571500" y="6515100"/>
          <a:ext cx="14287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t>
          </a:r>
        </a:p>
      </xdr:txBody>
    </xdr:sp>
    <xdr:clientData/>
  </xdr:twoCellAnchor>
  <xdr:twoCellAnchor>
    <xdr:from>
      <xdr:col>0</xdr:col>
      <xdr:colOff>19049</xdr:colOff>
      <xdr:row>14</xdr:row>
      <xdr:rowOff>2</xdr:rowOff>
    </xdr:from>
    <xdr:to>
      <xdr:col>6</xdr:col>
      <xdr:colOff>9525</xdr:colOff>
      <xdr:row>14</xdr:row>
      <xdr:rowOff>3190875</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9049" y="5505452"/>
          <a:ext cx="6705601" cy="31908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u="sng"/>
            <a:t>Facility Name </a:t>
          </a:r>
          <a:r>
            <a:rPr lang="en-US" sz="1100"/>
            <a:t>-</a:t>
          </a:r>
          <a:r>
            <a:rPr lang="en-US" sz="1100" baseline="0"/>
            <a:t> Provide the name used to identify the facility. For unbundled RECs, include the term "REC Only" in parentheses after the facility name .</a:t>
          </a:r>
        </a:p>
        <a:p>
          <a:pPr marL="171450" indent="-171450">
            <a:buFont typeface="Arial" panose="020B0604020202020204" pitchFamily="34" charset="0"/>
            <a:buChar char="•"/>
          </a:pPr>
          <a:r>
            <a:rPr lang="en-US" sz="1100" u="sng" strike="noStrike" baseline="0">
              <a:solidFill>
                <a:sysClr val="windowText" lastClr="000000"/>
              </a:solidFill>
            </a:rPr>
            <a:t>Unit Number</a:t>
          </a:r>
          <a:r>
            <a:rPr lang="en-US" sz="1100" u="none" strike="noStrike" baseline="0">
              <a:solidFill>
                <a:sysClr val="windowText" lastClr="000000"/>
              </a:solidFill>
            </a:rPr>
            <a:t>- Provide the unit number if a facility has multiple generators that have been assigned unique identification numbers.</a:t>
          </a:r>
          <a:endParaRPr lang="en-US" sz="1100" u="sng" strike="noStrike" baseline="0">
            <a:solidFill>
              <a:sysClr val="windowText" lastClr="000000"/>
            </a:solidFill>
          </a:endParaRPr>
        </a:p>
        <a:p>
          <a:pPr marL="171450" indent="-171450">
            <a:buFont typeface="Arial" panose="020B0604020202020204" pitchFamily="34" charset="0"/>
            <a:buChar char="•"/>
          </a:pPr>
          <a:r>
            <a:rPr lang="en-US" sz="1100" u="sng" baseline="0"/>
            <a:t>Fuel Type </a:t>
          </a:r>
          <a:r>
            <a:rPr lang="en-US" sz="1100" baseline="0"/>
            <a:t>- Provide the resource type (solar, natural gas, etc</a:t>
          </a:r>
          <a:r>
            <a:rPr lang="en-US" sz="1100" baseline="0">
              <a:solidFill>
                <a:sysClr val="windowText" lastClr="000000"/>
              </a:solidFill>
            </a:rPr>
            <a:t>.</a:t>
          </a:r>
          <a:r>
            <a:rPr lang="en-US" sz="1100" baseline="0"/>
            <a:t>) that this facility uses to generate electricity.</a:t>
          </a:r>
        </a:p>
        <a:p>
          <a:pPr marL="171450" indent="-171450">
            <a:buFont typeface="Arial" panose="020B0604020202020204" pitchFamily="34" charset="0"/>
            <a:buChar char="•"/>
          </a:pPr>
          <a:r>
            <a:rPr lang="en-US" sz="1100" u="sng" baseline="0"/>
            <a:t>Location</a:t>
          </a:r>
          <a:r>
            <a:rPr lang="en-US" sz="1100" baseline="0"/>
            <a:t> - Provide the state or province in which the facility is located.</a:t>
          </a:r>
        </a:p>
        <a:p>
          <a:pPr marL="171450" indent="-171450">
            <a:buFont typeface="Arial" panose="020B0604020202020204" pitchFamily="34" charset="0"/>
            <a:buChar char="•"/>
          </a:pPr>
          <a:r>
            <a:rPr lang="en-US" sz="1100" u="sng" baseline="0"/>
            <a:t>Identification Numbers </a:t>
          </a:r>
          <a:r>
            <a:rPr lang="en-US" sz="1100" baseline="0"/>
            <a:t>- Provide </a:t>
          </a:r>
          <a:r>
            <a:rPr lang="en-US" sz="1100" u="sng" baseline="0"/>
            <a:t>at least one</a:t>
          </a:r>
          <a:r>
            <a:rPr lang="en-US" sz="1100" u="none" baseline="0"/>
            <a:t> identification number from either WREGIS, the Energy Information Agency (EIA ID), or the Federal Energy Regulatory Commission (FERC QF ID). If a purchase cannot be traced to a specific facility and therefore cannot provide a specific identification number, it must be categorized as an Unspecified Source of Power (see instructions below). </a:t>
          </a:r>
        </a:p>
        <a:p>
          <a:pPr marL="171450" indent="-171450">
            <a:buFont typeface="Arial" panose="020B0604020202020204" pitchFamily="34" charset="0"/>
            <a:buChar char="•"/>
          </a:pPr>
          <a:r>
            <a:rPr lang="en-US" sz="1100" u="sng" baseline="0">
              <a:solidFill>
                <a:schemeClr val="dk1"/>
              </a:solidFill>
              <a:effectLst/>
              <a:latin typeface="+mn-lt"/>
              <a:ea typeface="+mn-ea"/>
              <a:cs typeface="+mn-cs"/>
            </a:rPr>
            <a:t>RPS ID </a:t>
          </a:r>
          <a:r>
            <a:rPr lang="en-US" sz="1100" u="none" baseline="0">
              <a:solidFill>
                <a:schemeClr val="dk1"/>
              </a:solidFill>
              <a:effectLst/>
              <a:latin typeface="+mn-lt"/>
              <a:ea typeface="+mn-ea"/>
              <a:cs typeface="+mn-cs"/>
            </a:rPr>
            <a:t>- Provide the RPS ID of the facility.</a:t>
          </a:r>
          <a:endParaRPr lang="en-US" sz="1100" u="none" baseline="0"/>
        </a:p>
        <a:p>
          <a:pPr marL="171450" indent="-171450">
            <a:buFont typeface="Arial" panose="020B0604020202020204" pitchFamily="34" charset="0"/>
            <a:buChar char="•"/>
          </a:pPr>
          <a:r>
            <a:rPr lang="en-US" sz="1100" u="sng" baseline="0"/>
            <a:t>Gross Megawatt Hours Procured </a:t>
          </a:r>
          <a:r>
            <a:rPr lang="en-US" sz="1100" u="none" baseline="0"/>
            <a:t>- Provide the quantity of electricity procured in MWh</a:t>
          </a:r>
          <a:r>
            <a:rPr lang="en-US" sz="1100" u="none" baseline="0">
              <a:solidFill>
                <a:sysClr val="windowText" lastClr="000000"/>
              </a:solidFill>
            </a:rPr>
            <a:t> </a:t>
          </a:r>
          <a:r>
            <a:rPr lang="en-US" sz="1100" u="none" baseline="0"/>
            <a:t>from the generating facility.</a:t>
          </a:r>
        </a:p>
        <a:p>
          <a:pPr marL="171450" indent="-171450">
            <a:buFont typeface="Arial" panose="020B0604020202020204" pitchFamily="34" charset="0"/>
            <a:buChar char="•"/>
          </a:pPr>
          <a:r>
            <a:rPr lang="en-US" sz="1100" u="sng" baseline="0"/>
            <a:t>Megawatt Hours Resold or Consumed </a:t>
          </a:r>
          <a:r>
            <a:rPr lang="en-US" sz="1100" u="none" baseline="0"/>
            <a:t>- Provide the quantity of generation resold at wholesale or self-consumed. </a:t>
          </a:r>
        </a:p>
        <a:p>
          <a:pPr marL="171450" indent="-171450">
            <a:buFont typeface="Arial" panose="020B0604020202020204" pitchFamily="34" charset="0"/>
            <a:buChar char="•"/>
          </a:pPr>
          <a:r>
            <a:rPr lang="en-US" sz="1100" u="sng" baseline="0"/>
            <a:t>Net Megawatt Hours Procured </a:t>
          </a:r>
          <a:r>
            <a:rPr lang="en-US" sz="1100" u="none" baseline="0"/>
            <a:t>- Provide the quantity of generation</a:t>
          </a:r>
          <a:r>
            <a:rPr lang="en-US" sz="1100" baseline="0">
              <a:solidFill>
                <a:schemeClr val="dk1"/>
              </a:solidFill>
              <a:effectLst/>
              <a:latin typeface="+mn-lt"/>
              <a:ea typeface="+mn-ea"/>
              <a:cs typeface="+mn-cs"/>
            </a:rPr>
            <a:t> </a:t>
          </a:r>
          <a:r>
            <a:rPr lang="en-US" sz="1100" u="none" baseline="0"/>
            <a:t>procured minus resold and consumed electricity. </a:t>
          </a:r>
        </a:p>
        <a:p>
          <a:pPr marL="171450" indent="-171450">
            <a:buFont typeface="Arial" panose="020B0604020202020204" pitchFamily="34" charset="0"/>
            <a:buChar char="•"/>
          </a:pPr>
          <a:r>
            <a:rPr lang="en-US" sz="1100" u="sng" baseline="0"/>
            <a:t>Total Retail Sales</a:t>
          </a:r>
          <a:r>
            <a:rPr lang="en-US" sz="1100" u="none" baseline="0"/>
            <a:t> - Complete the total retail sales below the autofilled net purchase row (Line 27, Column O)</a:t>
          </a:r>
        </a:p>
      </xdr:txBody>
    </xdr:sp>
    <xdr:clientData/>
  </xdr:twoCellAnchor>
  <xdr:twoCellAnchor>
    <xdr:from>
      <xdr:col>0</xdr:col>
      <xdr:colOff>28576</xdr:colOff>
      <xdr:row>15</xdr:row>
      <xdr:rowOff>1028701</xdr:rowOff>
    </xdr:from>
    <xdr:to>
      <xdr:col>5</xdr:col>
      <xdr:colOff>1257301</xdr:colOff>
      <xdr:row>15</xdr:row>
      <xdr:rowOff>2324100</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28576" y="9772651"/>
          <a:ext cx="6648450" cy="12953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u="sng">
              <a:solidFill>
                <a:schemeClr val="dk1"/>
              </a:solidFill>
              <a:effectLst/>
              <a:latin typeface="+mn-lt"/>
              <a:ea typeface="+mn-ea"/>
              <a:cs typeface="+mn-cs"/>
            </a:rPr>
            <a:t>Facility</a:t>
          </a:r>
          <a:r>
            <a:rPr lang="en-US" sz="1100" u="sng" baseline="0">
              <a:solidFill>
                <a:schemeClr val="dk1"/>
              </a:solidFill>
              <a:effectLst/>
              <a:latin typeface="+mn-lt"/>
              <a:ea typeface="+mn-ea"/>
              <a:cs typeface="+mn-cs"/>
            </a:rPr>
            <a:t> Name </a:t>
          </a:r>
          <a:r>
            <a:rPr lang="en-US" sz="1100" baseline="0">
              <a:solidFill>
                <a:schemeClr val="dk1"/>
              </a:solidFill>
              <a:effectLst/>
              <a:latin typeface="+mn-lt"/>
              <a:ea typeface="+mn-ea"/>
              <a:cs typeface="+mn-cs"/>
            </a:rPr>
            <a:t>- Provide the seller of electricity or enter "unspecified" in the  facility name field</a:t>
          </a: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u="sng" baseline="0">
              <a:solidFill>
                <a:schemeClr val="dk1"/>
              </a:solidFill>
              <a:effectLst/>
              <a:latin typeface="+mn-lt"/>
              <a:ea typeface="+mn-ea"/>
              <a:cs typeface="+mn-cs"/>
            </a:rPr>
            <a:t>Megawatt Hours Procured</a:t>
          </a:r>
          <a:r>
            <a:rPr lang="en-US" sz="1100" u="none" baseline="0">
              <a:solidFill>
                <a:schemeClr val="dk1"/>
              </a:solidFill>
              <a:effectLst/>
              <a:latin typeface="+mn-lt"/>
              <a:ea typeface="+mn-ea"/>
              <a:cs typeface="+mn-cs"/>
            </a:rPr>
            <a:t> </a:t>
          </a:r>
          <a:r>
            <a:rPr lang="en-US" sz="1100" baseline="0">
              <a:solidFill>
                <a:schemeClr val="dk1"/>
              </a:solidFill>
              <a:effectLst/>
              <a:latin typeface="+mn-lt"/>
              <a:ea typeface="+mn-ea"/>
              <a:cs typeface="+mn-cs"/>
            </a:rPr>
            <a:t>- Provide the quantity of electricity procured in MWh.</a:t>
          </a:r>
          <a:endParaRPr lang="en-US" sz="1100" u="sng" baseline="0">
            <a:solidFill>
              <a:schemeClr val="dk1"/>
            </a:solidFill>
            <a:effectLst/>
            <a:latin typeface="+mn-lt"/>
            <a:ea typeface="+mn-ea"/>
            <a:cs typeface="+mn-cs"/>
          </a:endParaRP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u="sng" baseline="0">
              <a:solidFill>
                <a:schemeClr val="dk1"/>
              </a:solidFill>
              <a:effectLst/>
              <a:latin typeface="+mn-lt"/>
              <a:ea typeface="+mn-ea"/>
              <a:cs typeface="+mn-cs"/>
            </a:rPr>
            <a:t>Megawatt Hours Resold or Consumed </a:t>
          </a:r>
          <a:r>
            <a:rPr lang="en-US" sz="1100" baseline="0">
              <a:solidFill>
                <a:schemeClr val="dk1"/>
              </a:solidFill>
              <a:effectLst/>
              <a:latin typeface="+mn-lt"/>
              <a:ea typeface="+mn-ea"/>
              <a:cs typeface="+mn-cs"/>
            </a:rPr>
            <a:t>- Provide the quantity of generation resold at wholesale or self-consumed. </a:t>
          </a:r>
          <a:endParaRPr lang="en-US">
            <a:effectLst/>
          </a:endParaRP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u="sng" baseline="0">
              <a:solidFill>
                <a:schemeClr val="dk1"/>
              </a:solidFill>
              <a:effectLst/>
              <a:latin typeface="+mn-lt"/>
              <a:ea typeface="+mn-ea"/>
              <a:cs typeface="+mn-cs"/>
            </a:rPr>
            <a:t>Net Megawatt Hours Procured </a:t>
          </a:r>
          <a:r>
            <a:rPr lang="en-US" sz="1100" baseline="0">
              <a:solidFill>
                <a:schemeClr val="dk1"/>
              </a:solidFill>
              <a:effectLst/>
              <a:latin typeface="+mn-lt"/>
              <a:ea typeface="+mn-ea"/>
              <a:cs typeface="+mn-cs"/>
            </a:rPr>
            <a:t>- Provide the quantity of generation procured minus resold and consumed electricity. </a:t>
          </a:r>
          <a:endParaRPr lang="en-US">
            <a:effectLst/>
          </a:endParaRP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a:effectLst/>
          </a:endParaRP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a:effectLst/>
          </a:endParaRP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a:effectLst/>
          </a:endParaRPr>
        </a:p>
        <a:p>
          <a:pPr marL="171450" indent="-171450">
            <a:buFont typeface="Arial" panose="020B0604020202020204" pitchFamily="34" charset="0"/>
            <a:buChar char="•"/>
          </a:pPr>
          <a:endParaRPr lang="en-US" sz="1100" u="none"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267259</xdr:colOff>
      <xdr:row>5</xdr:row>
      <xdr:rowOff>28015</xdr:rowOff>
    </xdr:from>
    <xdr:to>
      <xdr:col>15</xdr:col>
      <xdr:colOff>938892</xdr:colOff>
      <xdr:row>6</xdr:row>
      <xdr:rowOff>1086971</xdr:rowOff>
    </xdr:to>
    <xdr:sp macro="" textlink="">
      <xdr:nvSpPr>
        <xdr:cNvPr id="2050" name="Text Box 2">
          <a:extLst>
            <a:ext uri="{FF2B5EF4-FFF2-40B4-BE49-F238E27FC236}">
              <a16:creationId xmlns:a16="http://schemas.microsoft.com/office/drawing/2014/main" id="{00000000-0008-0000-0200-000002080000}"/>
            </a:ext>
          </a:extLst>
        </xdr:cNvPr>
        <xdr:cNvSpPr txBox="1">
          <a:spLocks noChangeArrowheads="1"/>
        </xdr:cNvSpPr>
      </xdr:nvSpPr>
      <xdr:spPr bwMode="auto">
        <a:xfrm>
          <a:off x="267259" y="1252658"/>
          <a:ext cx="13339883" cy="1263063"/>
        </a:xfrm>
        <a:prstGeom prst="rect">
          <a:avLst/>
        </a:prstGeom>
        <a:solidFill>
          <a:srgbClr val="FFFFFF"/>
        </a:solidFill>
        <a:ln w="9525">
          <a:noFill/>
          <a:miter lim="800000"/>
          <a:headEnd/>
          <a:tailEnd/>
        </a:ln>
      </xdr:spPr>
      <xdr:txBody>
        <a:bodyPr vertOverflow="clip" wrap="square" lIns="27432" tIns="22860" rIns="0" bIns="0" anchor="t" upright="1"/>
        <a:lstStyle/>
        <a:p>
          <a:r>
            <a:rPr lang="en-US" sz="1100">
              <a:effectLst/>
              <a:latin typeface="+mn-lt"/>
              <a:ea typeface="+mn-ea"/>
              <a:cs typeface="+mn-cs"/>
            </a:rPr>
            <a:t>INSTRUCTIONS:  Enter information about power procurements supporting all electricity products for which your company is filing the Annual Report.  If you need additional rows, add them from the INSERT menu. Please list all purchases (Specified and Unspecified purchases) as line items under the Facility Name heading. </a:t>
          </a:r>
          <a:r>
            <a:rPr lang="en-US" sz="1100" baseline="0">
              <a:effectLst/>
              <a:latin typeface="+mn-lt"/>
              <a:ea typeface="+mn-ea"/>
              <a:cs typeface="+mn-cs"/>
            </a:rPr>
            <a:t> If </a:t>
          </a:r>
          <a:r>
            <a:rPr lang="en-US" sz="1100">
              <a:effectLst/>
              <a:latin typeface="+mn-lt"/>
              <a:ea typeface="+mn-ea"/>
              <a:cs typeface="+mn-cs"/>
            </a:rPr>
            <a:t>a procurement was for unbundled RECs</a:t>
          </a:r>
          <a:r>
            <a:rPr lang="en-US" sz="1100" baseline="0">
              <a:effectLst/>
              <a:latin typeface="+mn-lt"/>
              <a:ea typeface="+mn-ea"/>
              <a:cs typeface="+mn-cs"/>
            </a:rPr>
            <a:t> </a:t>
          </a:r>
          <a:r>
            <a:rPr lang="en-US" sz="1100">
              <a:effectLst/>
              <a:latin typeface="+mn-lt"/>
              <a:ea typeface="+mn-ea"/>
              <a:cs typeface="+mn-cs"/>
            </a:rPr>
            <a:t>include the term "REC Only" in parentheses after the facility name in the Facility Name column, and categorize the power as the fuel type of the generating facility from which the unbundled REC was derived. If procured power was from a transaction that expressly transferred energy only and not the RECs associated with that energy, identify the power as "Unspecified Power" in the Fuel Type column.   </a:t>
          </a:r>
        </a:p>
        <a:p>
          <a:pPr algn="l" rtl="0">
            <a:defRPr sz="1000"/>
          </a:pPr>
          <a:endParaRPr lang="en-US" sz="9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276225</xdr:colOff>
      <xdr:row>5</xdr:row>
      <xdr:rowOff>66675</xdr:rowOff>
    </xdr:from>
    <xdr:to>
      <xdr:col>4</xdr:col>
      <xdr:colOff>0</xdr:colOff>
      <xdr:row>9</xdr:row>
      <xdr:rowOff>9525</xdr:rowOff>
    </xdr:to>
    <xdr:sp macro="" textlink="">
      <xdr:nvSpPr>
        <xdr:cNvPr id="4098" name="Text Box 2">
          <a:extLst>
            <a:ext uri="{FF2B5EF4-FFF2-40B4-BE49-F238E27FC236}">
              <a16:creationId xmlns:a16="http://schemas.microsoft.com/office/drawing/2014/main" id="{00000000-0008-0000-0300-000002100000}"/>
            </a:ext>
          </a:extLst>
        </xdr:cNvPr>
        <xdr:cNvSpPr txBox="1">
          <a:spLocks noChangeArrowheads="1"/>
        </xdr:cNvSpPr>
      </xdr:nvSpPr>
      <xdr:spPr bwMode="auto">
        <a:xfrm>
          <a:off x="276225" y="1057275"/>
          <a:ext cx="5876925" cy="5905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INSTRUCTIONS:  Total your specific purchases (by fuel type) and generic purchases from Schedule 1 and enter these numbers in the first column.  The remainder of this sheet is automated.  If for any fuel type (including generic) the numbers in the Difference column are negative, please provide an explanation for this imbalance of supply and load.</a:t>
          </a:r>
        </a:p>
      </xdr:txBody>
    </xdr:sp>
    <xdr:clientData/>
  </xdr:twoCellAnchor>
  <xdr:twoCellAnchor>
    <xdr:from>
      <xdr:col>1</xdr:col>
      <xdr:colOff>0</xdr:colOff>
      <xdr:row>31</xdr:row>
      <xdr:rowOff>152400</xdr:rowOff>
    </xdr:from>
    <xdr:to>
      <xdr:col>4</xdr:col>
      <xdr:colOff>0</xdr:colOff>
      <xdr:row>36</xdr:row>
      <xdr:rowOff>0</xdr:rowOff>
    </xdr:to>
    <xdr:sp macro="" textlink="">
      <xdr:nvSpPr>
        <xdr:cNvPr id="4099" name="Text Box 3">
          <a:extLst>
            <a:ext uri="{FF2B5EF4-FFF2-40B4-BE49-F238E27FC236}">
              <a16:creationId xmlns:a16="http://schemas.microsoft.com/office/drawing/2014/main" id="{00000000-0008-0000-0300-000003100000}"/>
            </a:ext>
          </a:extLst>
        </xdr:cNvPr>
        <xdr:cNvSpPr txBox="1">
          <a:spLocks noChangeArrowheads="1"/>
        </xdr:cNvSpPr>
      </xdr:nvSpPr>
      <xdr:spPr bwMode="auto">
        <a:xfrm>
          <a:off x="285750" y="5772150"/>
          <a:ext cx="5867400" cy="65722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US" sz="1200" b="0" i="0" strike="noStrike">
              <a:solidFill>
                <a:srgbClr val="000000"/>
              </a:solidFill>
              <a:latin typeface="Arial"/>
              <a:cs typeface="Arial"/>
            </a:rPr>
            <a:t>:</a:t>
          </a:r>
        </a:p>
      </xdr:txBody>
    </xdr:sp>
    <xdr:clientData/>
  </xdr:twoCellAnchor>
  <xdr:twoCellAnchor>
    <xdr:from>
      <xdr:col>1</xdr:col>
      <xdr:colOff>9525</xdr:colOff>
      <xdr:row>37</xdr:row>
      <xdr:rowOff>38100</xdr:rowOff>
    </xdr:from>
    <xdr:to>
      <xdr:col>4</xdr:col>
      <xdr:colOff>9525</xdr:colOff>
      <xdr:row>37</xdr:row>
      <xdr:rowOff>419100</xdr:rowOff>
    </xdr:to>
    <xdr:sp macro="" textlink="">
      <xdr:nvSpPr>
        <xdr:cNvPr id="4100" name="Text Box 4">
          <a:extLst>
            <a:ext uri="{FF2B5EF4-FFF2-40B4-BE49-F238E27FC236}">
              <a16:creationId xmlns:a16="http://schemas.microsoft.com/office/drawing/2014/main" id="{00000000-0008-0000-0300-000004100000}"/>
            </a:ext>
          </a:extLst>
        </xdr:cNvPr>
        <xdr:cNvSpPr txBox="1">
          <a:spLocks noChangeArrowheads="1"/>
        </xdr:cNvSpPr>
      </xdr:nvSpPr>
      <xdr:spPr bwMode="auto">
        <a:xfrm>
          <a:off x="295275" y="6648450"/>
          <a:ext cx="5867400" cy="38100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endParaRPr lang="en-US" sz="900" b="0" i="0" strike="noStrike">
            <a:solidFill>
              <a:srgbClr val="000000"/>
            </a:solidFill>
            <a:latin typeface="Arial"/>
            <a:cs typeface="Arial"/>
          </a:endParaRPr>
        </a:p>
        <a:p>
          <a:pPr algn="l" rtl="0">
            <a:defRPr sz="1000"/>
          </a:pPr>
          <a:endParaRPr lang="en-US" sz="900" b="0" i="0" strike="noStrike">
            <a:solidFill>
              <a:srgbClr val="000000"/>
            </a:solidFill>
            <a:latin typeface="Arial"/>
            <a:cs typeface="Arial"/>
          </a:endParaRPr>
        </a:p>
        <a:p>
          <a:pPr algn="l" rtl="0">
            <a:defRPr sz="1000"/>
          </a:pPr>
          <a:endParaRPr lang="en-US" sz="900" b="0" i="0" strike="noStrike">
            <a:solidFill>
              <a:srgbClr val="000000"/>
            </a:solidFill>
            <a:latin typeface="Arial"/>
            <a:cs typeface="Arial"/>
          </a:endParaRPr>
        </a:p>
      </xdr:txBody>
    </xdr:sp>
    <xdr:clientData/>
  </xdr:twoCellAnchor>
  <xdr:twoCellAnchor>
    <xdr:from>
      <xdr:col>0</xdr:col>
      <xdr:colOff>276225</xdr:colOff>
      <xdr:row>5</xdr:row>
      <xdr:rowOff>66674</xdr:rowOff>
    </xdr:from>
    <xdr:to>
      <xdr:col>4</xdr:col>
      <xdr:colOff>28575</xdr:colOff>
      <xdr:row>10</xdr:row>
      <xdr:rowOff>19050</xdr:rowOff>
    </xdr:to>
    <xdr:sp macro="" textlink="">
      <xdr:nvSpPr>
        <xdr:cNvPr id="4102" name="Text Box 6">
          <a:extLst>
            <a:ext uri="{FF2B5EF4-FFF2-40B4-BE49-F238E27FC236}">
              <a16:creationId xmlns:a16="http://schemas.microsoft.com/office/drawing/2014/main" id="{00000000-0008-0000-0300-000006100000}"/>
            </a:ext>
          </a:extLst>
        </xdr:cNvPr>
        <xdr:cNvSpPr txBox="1">
          <a:spLocks noChangeArrowheads="1"/>
        </xdr:cNvSpPr>
      </xdr:nvSpPr>
      <xdr:spPr bwMode="auto">
        <a:xfrm>
          <a:off x="276225" y="1057274"/>
          <a:ext cx="5905500" cy="1219201"/>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INSTRUCTIONS:  Total specific</a:t>
          </a:r>
          <a:r>
            <a:rPr lang="en-US" sz="1000" b="0" i="0" strike="noStrike" baseline="0">
              <a:solidFill>
                <a:srgbClr val="000000"/>
              </a:solidFill>
              <a:latin typeface="Arial"/>
              <a:cs typeface="Arial"/>
            </a:rPr>
            <a:t> purchases (by fuel type) and e</a:t>
          </a:r>
          <a:r>
            <a:rPr lang="en-US" sz="1000" b="0" i="0" strike="noStrike">
              <a:solidFill>
                <a:srgbClr val="000000"/>
              </a:solidFill>
              <a:latin typeface="Arial"/>
              <a:cs typeface="Arial"/>
            </a:rPr>
            <a:t>nter these numbers in the first</a:t>
          </a:r>
          <a:r>
            <a:rPr lang="en-US" sz="1000" b="0" i="0" strike="noStrike" baseline="0">
              <a:solidFill>
                <a:srgbClr val="000000"/>
              </a:solidFill>
              <a:latin typeface="Arial"/>
              <a:cs typeface="Arial"/>
            </a:rPr>
            <a:t> column. Null power purchases should be included with Unspecified</a:t>
          </a:r>
          <a:r>
            <a:rPr lang="en-US" sz="1000" b="0" i="0" strike="noStrike">
              <a:solidFill>
                <a:srgbClr val="000000"/>
              </a:solidFill>
              <a:latin typeface="Arial"/>
              <a:cs typeface="Arial"/>
            </a:rPr>
            <a:t> Power. REC only purchases should be included</a:t>
          </a:r>
          <a:r>
            <a:rPr lang="en-US" sz="1000" b="0" i="0" strike="noStrike" baseline="0">
              <a:solidFill>
                <a:srgbClr val="000000"/>
              </a:solidFill>
              <a:latin typeface="Arial"/>
              <a:cs typeface="Arial"/>
            </a:rPr>
            <a:t> as part of the fuel type they represent. Total retail sales information</a:t>
          </a:r>
          <a:r>
            <a:rPr lang="en-US" sz="1000" b="0" i="0" strike="noStrike">
              <a:solidFill>
                <a:srgbClr val="000000"/>
              </a:solidFill>
              <a:latin typeface="Arial"/>
              <a:cs typeface="Arial"/>
            </a:rPr>
            <a:t> from Schedule 1 will autopopulate on this schedule. Any difference</a:t>
          </a:r>
          <a:r>
            <a:rPr lang="en-US" sz="1000" b="0" i="0" strike="noStrike" baseline="0">
              <a:solidFill>
                <a:srgbClr val="000000"/>
              </a:solidFill>
              <a:latin typeface="Arial"/>
              <a:cs typeface="Arial"/>
            </a:rPr>
            <a:t> between total net purchases and total retail sales will be applied pro-rata to each non-renewable fuel type. Each fuel type total will them be devided by retail sales to calculate fuel mix percentages.     </a:t>
          </a:r>
          <a:endParaRPr lang="en-US" sz="1000" b="0" i="0" strike="noStrike">
            <a:solidFill>
              <a:srgbClr val="000000"/>
            </a:solidFill>
            <a:latin typeface="Arial"/>
            <a:cs typeface="Arial"/>
          </a:endParaRPr>
        </a:p>
      </xdr:txBody>
    </xdr:sp>
    <xdr:clientData/>
  </xdr:twoCellAnchor>
  <xdr:twoCellAnchor>
    <xdr:from>
      <xdr:col>1</xdr:col>
      <xdr:colOff>0</xdr:colOff>
      <xdr:row>31</xdr:row>
      <xdr:rowOff>142875</xdr:rowOff>
    </xdr:from>
    <xdr:to>
      <xdr:col>4</xdr:col>
      <xdr:colOff>0</xdr:colOff>
      <xdr:row>36</xdr:row>
      <xdr:rowOff>0</xdr:rowOff>
    </xdr:to>
    <xdr:sp macro="" textlink="">
      <xdr:nvSpPr>
        <xdr:cNvPr id="4103" name="Text Box 7">
          <a:extLst>
            <a:ext uri="{FF2B5EF4-FFF2-40B4-BE49-F238E27FC236}">
              <a16:creationId xmlns:a16="http://schemas.microsoft.com/office/drawing/2014/main" id="{00000000-0008-0000-0300-000007100000}"/>
            </a:ext>
          </a:extLst>
        </xdr:cNvPr>
        <xdr:cNvSpPr txBox="1">
          <a:spLocks noChangeArrowheads="1"/>
        </xdr:cNvSpPr>
      </xdr:nvSpPr>
      <xdr:spPr bwMode="auto">
        <a:xfrm>
          <a:off x="285750" y="5762625"/>
          <a:ext cx="5867400" cy="66675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US" sz="1050" b="0" i="0" strike="noStrike">
              <a:solidFill>
                <a:srgbClr val="000000"/>
              </a:solidFill>
              <a:latin typeface="Arial"/>
              <a:cs typeface="Arial"/>
            </a:rPr>
            <a:t>COMMENTS</a:t>
          </a:r>
          <a:r>
            <a:rPr lang="en-US" sz="1200" b="0" i="0" strike="noStrike">
              <a:solidFill>
                <a:srgbClr val="000000"/>
              </a:solidFill>
              <a:latin typeface="Arial"/>
              <a:cs typeface="Arial"/>
            </a:rPr>
            <a:t>:</a:t>
          </a:r>
        </a:p>
      </xdr:txBody>
    </xdr:sp>
    <xdr:clientData/>
  </xdr:twoCellAnchor>
  <xdr:twoCellAnchor>
    <xdr:from>
      <xdr:col>0</xdr:col>
      <xdr:colOff>276225</xdr:colOff>
      <xdr:row>37</xdr:row>
      <xdr:rowOff>323849</xdr:rowOff>
    </xdr:from>
    <xdr:to>
      <xdr:col>4</xdr:col>
      <xdr:colOff>0</xdr:colOff>
      <xdr:row>37</xdr:row>
      <xdr:rowOff>428624</xdr:rowOff>
    </xdr:to>
    <xdr:sp macro="" textlink="">
      <xdr:nvSpPr>
        <xdr:cNvPr id="4104" name="Text Box 8">
          <a:extLst>
            <a:ext uri="{FF2B5EF4-FFF2-40B4-BE49-F238E27FC236}">
              <a16:creationId xmlns:a16="http://schemas.microsoft.com/office/drawing/2014/main" id="{00000000-0008-0000-0300-000008100000}"/>
            </a:ext>
          </a:extLst>
        </xdr:cNvPr>
        <xdr:cNvSpPr txBox="1">
          <a:spLocks noChangeArrowheads="1"/>
        </xdr:cNvSpPr>
      </xdr:nvSpPr>
      <xdr:spPr bwMode="auto">
        <a:xfrm>
          <a:off x="276225" y="6934199"/>
          <a:ext cx="5867400" cy="104775"/>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endParaRPr lang="en-US" sz="900" b="0" i="0" strike="noStrike">
            <a:solidFill>
              <a:srgbClr val="000000"/>
            </a:solidFill>
            <a:latin typeface="Arial"/>
            <a:cs typeface="Arial"/>
          </a:endParaRPr>
        </a:p>
        <a:p>
          <a:pPr algn="l" rtl="0">
            <a:defRPr sz="1000"/>
          </a:pPr>
          <a:endParaRPr lang="en-US" sz="900" b="0" i="0" strike="noStrike">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133350</xdr:colOff>
      <xdr:row>8</xdr:row>
      <xdr:rowOff>0</xdr:rowOff>
    </xdr:from>
    <xdr:to>
      <xdr:col>4</xdr:col>
      <xdr:colOff>876300</xdr:colOff>
      <xdr:row>24</xdr:row>
      <xdr:rowOff>85725</xdr:rowOff>
    </xdr:to>
    <xdr:sp macro="" textlink="">
      <xdr:nvSpPr>
        <xdr:cNvPr id="2" name="Text Box 1"/>
        <xdr:cNvSpPr txBox="1">
          <a:spLocks noChangeArrowheads="1"/>
        </xdr:cNvSpPr>
      </xdr:nvSpPr>
      <xdr:spPr bwMode="auto">
        <a:xfrm>
          <a:off x="133350" y="1352550"/>
          <a:ext cx="4876800" cy="26765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8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I, </a:t>
          </a:r>
          <a:r>
            <a:rPr lang="en-US" sz="1000" b="0" i="0" strike="noStrike">
              <a:solidFill>
                <a:srgbClr val="000000"/>
              </a:solidFill>
              <a:latin typeface="Arial"/>
              <a:cs typeface="Arial"/>
            </a:rPr>
            <a:t>(print name and title)</a:t>
          </a:r>
          <a:r>
            <a:rPr lang="en-US" sz="1000" b="1" i="0" strike="noStrike">
              <a:solidFill>
                <a:srgbClr val="000000"/>
              </a:solidFill>
              <a:latin typeface="Arial"/>
              <a:cs typeface="Arial"/>
            </a:rPr>
            <a:t> ________________________________________________, declare under penalty of perjury, that the statements contained in Schedules ______________  are true and correct and that I, as an authorized agent of </a:t>
          </a:r>
          <a:r>
            <a:rPr lang="en-US" sz="1000" b="0" i="0" strike="noStrike">
              <a:solidFill>
                <a:srgbClr val="000000"/>
              </a:solidFill>
              <a:latin typeface="Arial"/>
              <a:cs typeface="Arial"/>
            </a:rPr>
            <a:t>(print name of company) </a:t>
          </a:r>
          <a:r>
            <a:rPr lang="en-US" sz="1000" b="1" i="0" strike="noStrike">
              <a:solidFill>
                <a:srgbClr val="000000"/>
              </a:solidFill>
              <a:latin typeface="Arial"/>
              <a:cs typeface="Arial"/>
            </a:rPr>
            <a:t>_________________________, have authority to submit this report on the company's behalf.  I further declare that the megawatt-hours claimed as specific purchases as shown in these Schedules were, to the best of my knowledge, sold once and only once to retail consumers.</a:t>
          </a: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Signed:  __________________________________________</a:t>
          </a: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Dated:  _________________</a:t>
          </a: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Executed at:  ______________________________________</a:t>
          </a:r>
        </a:p>
        <a:p>
          <a:pPr algn="l" rtl="0">
            <a:defRPr sz="1000"/>
          </a:pPr>
          <a:endParaRPr lang="en-US" sz="1000" b="1" i="0" strike="noStrike">
            <a:solidFill>
              <a:srgbClr val="000000"/>
            </a:solidFill>
            <a:latin typeface="Arial"/>
            <a:cs typeface="Arial"/>
          </a:endParaRPr>
        </a:p>
      </xdr:txBody>
    </xdr:sp>
    <xdr:clientData/>
  </xdr:twoCellAnchor>
  <xdr:twoCellAnchor>
    <xdr:from>
      <xdr:col>0</xdr:col>
      <xdr:colOff>133350</xdr:colOff>
      <xdr:row>8</xdr:row>
      <xdr:rowOff>0</xdr:rowOff>
    </xdr:from>
    <xdr:to>
      <xdr:col>4</xdr:col>
      <xdr:colOff>876300</xdr:colOff>
      <xdr:row>24</xdr:row>
      <xdr:rowOff>85725</xdr:rowOff>
    </xdr:to>
    <xdr:sp macro="" textlink="">
      <xdr:nvSpPr>
        <xdr:cNvPr id="3" name="Text Box 2"/>
        <xdr:cNvSpPr txBox="1">
          <a:spLocks noChangeArrowheads="1"/>
        </xdr:cNvSpPr>
      </xdr:nvSpPr>
      <xdr:spPr bwMode="auto">
        <a:xfrm>
          <a:off x="133350" y="1352550"/>
          <a:ext cx="4876800" cy="26765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8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I, </a:t>
          </a:r>
          <a:r>
            <a:rPr lang="en-US" sz="1000" b="0" i="0" strike="noStrike">
              <a:solidFill>
                <a:srgbClr val="000000"/>
              </a:solidFill>
              <a:latin typeface="Arial"/>
              <a:cs typeface="Arial"/>
            </a:rPr>
            <a:t>(print name and title)</a:t>
          </a:r>
          <a:r>
            <a:rPr lang="en-US" sz="1000" b="1" i="0">
              <a:effectLst/>
              <a:latin typeface="+mn-lt"/>
              <a:ea typeface="+mn-ea"/>
              <a:cs typeface="+mn-cs"/>
            </a:rPr>
            <a:t>_</a:t>
          </a:r>
          <a:r>
            <a:rPr lang="en-US" sz="1000" b="1" i="0" u="sng">
              <a:effectLst/>
              <a:latin typeface="+mn-lt"/>
              <a:ea typeface="+mn-ea"/>
              <a:cs typeface="+mn-cs"/>
            </a:rPr>
            <a:t>Krishnan Kasiviswanathan, Chief</a:t>
          </a:r>
          <a:r>
            <a:rPr lang="en-US" sz="1000" b="1" i="0" u="sng" baseline="0">
              <a:effectLst/>
              <a:latin typeface="+mn-lt"/>
              <a:ea typeface="+mn-ea"/>
              <a:cs typeface="+mn-cs"/>
            </a:rPr>
            <a:t> Commercial Officer</a:t>
          </a:r>
          <a:r>
            <a:rPr lang="en-US" sz="1000" b="1" i="0" strike="noStrike">
              <a:solidFill>
                <a:srgbClr val="000000"/>
              </a:solidFill>
              <a:latin typeface="Arial"/>
              <a:cs typeface="Arial"/>
            </a:rPr>
            <a:t>____, declare under penalty of perjury, that the statements contained in Schedules ___</a:t>
          </a:r>
          <a:r>
            <a:rPr lang="en-US" sz="1000" b="1" i="0" u="sng" strike="noStrike">
              <a:solidFill>
                <a:srgbClr val="000000"/>
              </a:solidFill>
              <a:latin typeface="Arial"/>
              <a:cs typeface="Arial"/>
            </a:rPr>
            <a:t>PSD 1 and PSD</a:t>
          </a:r>
          <a:r>
            <a:rPr lang="en-US" sz="1000" b="1" i="0" u="sng" strike="noStrike" baseline="0">
              <a:solidFill>
                <a:srgbClr val="000000"/>
              </a:solidFill>
              <a:latin typeface="Arial"/>
              <a:cs typeface="Arial"/>
            </a:rPr>
            <a:t> 2</a:t>
          </a:r>
          <a:r>
            <a:rPr lang="en-US" sz="1000" b="1" i="0" strike="noStrike">
              <a:solidFill>
                <a:srgbClr val="000000"/>
              </a:solidFill>
              <a:latin typeface="Arial"/>
              <a:cs typeface="Arial"/>
            </a:rPr>
            <a:t>  are true and correct and that I, as an authorized agent of </a:t>
          </a:r>
          <a:r>
            <a:rPr lang="en-US" sz="1000" b="0" i="0" strike="noStrike">
              <a:solidFill>
                <a:srgbClr val="000000"/>
              </a:solidFill>
              <a:latin typeface="Arial"/>
              <a:cs typeface="Arial"/>
            </a:rPr>
            <a:t>(print name of company) </a:t>
          </a:r>
          <a:r>
            <a:rPr lang="en-US" sz="1000" b="1" i="0" u="sng" strike="noStrike">
              <a:solidFill>
                <a:srgbClr val="000000"/>
              </a:solidFill>
              <a:latin typeface="Arial"/>
              <a:cs typeface="Arial"/>
            </a:rPr>
            <a:t>___Just</a:t>
          </a:r>
          <a:r>
            <a:rPr lang="en-US" sz="1000" b="1" i="0" u="sng" strike="noStrike" baseline="0">
              <a:solidFill>
                <a:srgbClr val="000000"/>
              </a:solidFill>
              <a:latin typeface="Arial"/>
              <a:cs typeface="Arial"/>
            </a:rPr>
            <a:t> Energy Solutions Inc.</a:t>
          </a:r>
          <a:r>
            <a:rPr lang="en-US" sz="1000" b="1" i="0" u="sng" strike="noStrike">
              <a:solidFill>
                <a:srgbClr val="000000"/>
              </a:solidFill>
              <a:latin typeface="Arial"/>
              <a:cs typeface="Arial"/>
            </a:rPr>
            <a:t>,</a:t>
          </a:r>
          <a:r>
            <a:rPr lang="en-US" sz="1000" b="1" i="0" strike="noStrike">
              <a:solidFill>
                <a:srgbClr val="000000"/>
              </a:solidFill>
              <a:latin typeface="Arial"/>
              <a:cs typeface="Arial"/>
            </a:rPr>
            <a:t> have authority to submit this report on the company's behalf.  I further declare that the megawatt-hours claimed as specific purchases as shown in these Schedules were, to the best of my knowledge, sold once and only once to retail consumers.</a:t>
          </a: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Name: </a:t>
          </a:r>
          <a:r>
            <a:rPr lang="en-US" sz="1000" b="1" i="0" u="sng" strike="noStrike">
              <a:solidFill>
                <a:srgbClr val="000000"/>
              </a:solidFill>
              <a:latin typeface="Arial"/>
              <a:cs typeface="Arial"/>
            </a:rPr>
            <a:t>__________</a:t>
          </a:r>
          <a:r>
            <a:rPr lang="en-US" sz="1000" b="1" i="0" u="sng">
              <a:effectLst/>
              <a:latin typeface="+mn-lt"/>
              <a:ea typeface="+mn-ea"/>
              <a:cs typeface="+mn-cs"/>
            </a:rPr>
            <a:t>Krishnan Kasiviswanathan</a:t>
          </a:r>
          <a:r>
            <a:rPr lang="en-US" sz="1000" b="1" i="0" u="sng" strike="noStrike">
              <a:solidFill>
                <a:srgbClr val="000000"/>
              </a:solidFill>
              <a:latin typeface="Arial"/>
              <a:cs typeface="Arial"/>
            </a:rPr>
            <a:t>______________</a:t>
          </a: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Signed:  __________________________________________</a:t>
          </a: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Dated:  </a:t>
          </a:r>
          <a:r>
            <a:rPr lang="en-US" sz="1000" b="1" i="0" u="sng" strike="noStrike">
              <a:solidFill>
                <a:srgbClr val="000000"/>
              </a:solidFill>
              <a:latin typeface="Arial"/>
              <a:cs typeface="Arial"/>
            </a:rPr>
            <a:t>6/1/2018</a:t>
          </a: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Executed at:  </a:t>
          </a:r>
          <a:r>
            <a:rPr lang="en-US" sz="1000" b="1" i="0" u="sng" strike="noStrike">
              <a:solidFill>
                <a:srgbClr val="000000"/>
              </a:solidFill>
              <a:latin typeface="Arial"/>
              <a:cs typeface="Arial"/>
            </a:rPr>
            <a:t>Houston</a:t>
          </a:r>
          <a:r>
            <a:rPr lang="en-US" sz="1000" b="1" i="0" u="sng" strike="noStrike" baseline="0">
              <a:solidFill>
                <a:srgbClr val="000000"/>
              </a:solidFill>
              <a:latin typeface="Arial"/>
              <a:cs typeface="Arial"/>
            </a:rPr>
            <a:t>, Texas</a:t>
          </a:r>
          <a:r>
            <a:rPr lang="en-US" sz="1000" b="1" i="0" strike="noStrike">
              <a:solidFill>
                <a:srgbClr val="000000"/>
              </a:solidFill>
              <a:latin typeface="Arial"/>
              <a:cs typeface="Arial"/>
            </a:rPr>
            <a:t>_________________________</a:t>
          </a:r>
        </a:p>
        <a:p>
          <a:pPr algn="l" rtl="0">
            <a:defRPr sz="1000"/>
          </a:pPr>
          <a:endParaRPr lang="en-US" sz="1000" b="1" i="0" strike="noStrike">
            <a:solidFill>
              <a:srgbClr val="000000"/>
            </a:solidFill>
            <a:latin typeface="Arial"/>
            <a:cs typeface="Arial"/>
          </a:endParaRPr>
        </a:p>
      </xdr:txBody>
    </xdr:sp>
    <xdr:clientData/>
  </xdr:twoCellAnchor>
  <xdr:twoCellAnchor editAs="oneCell">
    <xdr:from>
      <xdr:col>2</xdr:col>
      <xdr:colOff>251459</xdr:colOff>
      <xdr:row>17</xdr:row>
      <xdr:rowOff>94367</xdr:rowOff>
    </xdr:from>
    <xdr:to>
      <xdr:col>3</xdr:col>
      <xdr:colOff>792480</xdr:colOff>
      <xdr:row>18</xdr:row>
      <xdr:rowOff>64965</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4439" y="2989967"/>
          <a:ext cx="1485901" cy="138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justenergy.com/" TargetMode="External"/><Relationship Id="rId1" Type="http://schemas.openxmlformats.org/officeDocument/2006/relationships/hyperlink" Target="mailto:igoodman@justenergy.com"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249"/>
  <sheetViews>
    <sheetView showGridLines="0" view="pageLayout" topLeftCell="A78" zoomScaleNormal="110" workbookViewId="0">
      <selection activeCell="D29" sqref="D29"/>
    </sheetView>
  </sheetViews>
  <sheetFormatPr defaultColWidth="0" defaultRowHeight="0" customHeight="1" zeroHeight="1" x14ac:dyDescent="0.25"/>
  <cols>
    <col min="1" max="1" width="3.88671875" style="3" customWidth="1"/>
    <col min="2" max="2" width="13.109375" style="3" customWidth="1"/>
    <col min="3" max="3" width="16.88671875" style="3" customWidth="1"/>
    <col min="4" max="4" width="57.88671875" style="3" customWidth="1"/>
    <col min="5" max="5" width="5" style="3" customWidth="1"/>
    <col min="6" max="6" width="5.44140625" style="3" customWidth="1"/>
    <col min="7" max="7" width="3.88671875" style="3" customWidth="1"/>
    <col min="8" max="16384" width="9" style="3" hidden="1"/>
  </cols>
  <sheetData>
    <row r="1" spans="1:12" ht="6" customHeight="1" thickBot="1" x14ac:dyDescent="0.3">
      <c r="A1" s="11"/>
      <c r="B1" s="12"/>
      <c r="C1" s="13"/>
      <c r="D1" s="13"/>
      <c r="E1" s="13"/>
      <c r="F1" s="13"/>
      <c r="G1" s="13"/>
      <c r="H1" s="14"/>
      <c r="I1" s="14"/>
      <c r="J1" s="14"/>
      <c r="K1" s="14"/>
      <c r="L1" s="14"/>
    </row>
    <row r="2" spans="1:12" ht="19.5" customHeight="1" x14ac:dyDescent="0.25">
      <c r="A2" s="15"/>
      <c r="B2" s="147" t="s">
        <v>60</v>
      </c>
      <c r="C2" s="148"/>
      <c r="D2" s="148"/>
      <c r="E2" s="148"/>
      <c r="F2" s="149"/>
      <c r="G2" s="17"/>
      <c r="H2" s="14"/>
      <c r="I2" s="14"/>
      <c r="J2" s="14"/>
      <c r="K2" s="14"/>
      <c r="L2" s="14"/>
    </row>
    <row r="3" spans="1:12" ht="24.75" customHeight="1" x14ac:dyDescent="0.25">
      <c r="A3" s="15"/>
      <c r="B3" s="153" t="s">
        <v>0</v>
      </c>
      <c r="C3" s="154"/>
      <c r="D3" s="154"/>
      <c r="E3" s="154"/>
      <c r="F3" s="155"/>
      <c r="G3" s="17"/>
      <c r="H3" s="14"/>
      <c r="I3" s="14"/>
      <c r="J3" s="14"/>
      <c r="K3" s="14"/>
      <c r="L3" s="14"/>
    </row>
    <row r="4" spans="1:12" ht="24.75" customHeight="1" x14ac:dyDescent="0.25">
      <c r="A4" s="15"/>
      <c r="B4" s="153" t="s">
        <v>68</v>
      </c>
      <c r="C4" s="154"/>
      <c r="D4" s="154"/>
      <c r="E4" s="154"/>
      <c r="F4" s="155"/>
      <c r="G4" s="17"/>
      <c r="H4" s="14"/>
      <c r="I4" s="14"/>
      <c r="J4" s="14"/>
      <c r="K4" s="14"/>
      <c r="L4" s="14"/>
    </row>
    <row r="5" spans="1:12" ht="24.75" customHeight="1" thickBot="1" x14ac:dyDescent="0.3">
      <c r="A5" s="15"/>
      <c r="B5" s="150" t="s">
        <v>53</v>
      </c>
      <c r="C5" s="151"/>
      <c r="D5" s="151"/>
      <c r="E5" s="151"/>
      <c r="F5" s="152"/>
      <c r="G5" s="17"/>
      <c r="H5" s="14"/>
      <c r="I5" s="14"/>
      <c r="J5" s="14"/>
      <c r="K5" s="14"/>
      <c r="L5" s="14"/>
    </row>
    <row r="6" spans="1:12" ht="39.6" customHeight="1" x14ac:dyDescent="0.25">
      <c r="A6" s="157" t="s">
        <v>67</v>
      </c>
      <c r="B6" s="157"/>
      <c r="C6" s="157"/>
      <c r="D6" s="157"/>
      <c r="E6" s="157"/>
      <c r="F6" s="157"/>
      <c r="G6" s="157"/>
      <c r="H6" s="14"/>
      <c r="I6" s="14"/>
      <c r="J6" s="14"/>
      <c r="K6" s="14"/>
      <c r="L6" s="14"/>
    </row>
    <row r="7" spans="1:12" ht="21" x14ac:dyDescent="0.4">
      <c r="A7" s="15"/>
      <c r="B7" s="156" t="s">
        <v>1</v>
      </c>
      <c r="C7" s="156"/>
      <c r="D7" s="156"/>
      <c r="E7" s="156"/>
      <c r="F7" s="156"/>
      <c r="G7" s="15"/>
      <c r="H7" s="14"/>
      <c r="I7" s="14"/>
      <c r="J7" s="14"/>
      <c r="K7" s="14"/>
      <c r="L7" s="14"/>
    </row>
    <row r="8" spans="1:12" ht="14.25" customHeight="1" thickBot="1" x14ac:dyDescent="0.3">
      <c r="A8" s="15"/>
      <c r="B8" s="15"/>
      <c r="C8" s="15"/>
      <c r="D8" s="15"/>
      <c r="E8" s="19"/>
      <c r="F8" s="15"/>
      <c r="G8" s="15"/>
      <c r="H8" s="14"/>
      <c r="I8" s="14"/>
      <c r="J8" s="14"/>
      <c r="K8" s="14"/>
      <c r="L8" s="14"/>
    </row>
    <row r="9" spans="1:12" ht="15.6" thickBot="1" x14ac:dyDescent="0.3">
      <c r="A9" s="15"/>
      <c r="B9" s="15"/>
      <c r="C9" s="137" t="s">
        <v>56</v>
      </c>
      <c r="D9" s="138"/>
      <c r="E9" s="20"/>
      <c r="F9" s="15"/>
      <c r="G9" s="15"/>
      <c r="H9" s="14"/>
      <c r="I9" s="14"/>
      <c r="J9" s="14"/>
      <c r="K9" s="14"/>
      <c r="L9" s="14"/>
    </row>
    <row r="10" spans="1:12" s="70" customFormat="1" ht="15.6" thickBot="1" x14ac:dyDescent="0.3">
      <c r="A10" s="66"/>
      <c r="B10" s="66"/>
      <c r="C10" s="139" t="s">
        <v>79</v>
      </c>
      <c r="D10" s="140"/>
      <c r="E10" s="67"/>
      <c r="F10" s="68"/>
      <c r="G10" s="66"/>
      <c r="H10" s="69"/>
      <c r="I10" s="69"/>
      <c r="J10" s="69"/>
      <c r="K10" s="69"/>
      <c r="L10" s="69"/>
    </row>
    <row r="11" spans="1:12" s="70" customFormat="1" ht="15.6" thickBot="1" x14ac:dyDescent="0.3">
      <c r="A11" s="66"/>
      <c r="B11" s="66"/>
      <c r="C11" s="108"/>
      <c r="D11" s="108"/>
      <c r="E11" s="67"/>
      <c r="F11" s="68"/>
      <c r="G11" s="66"/>
      <c r="H11" s="69"/>
      <c r="I11" s="69"/>
      <c r="J11" s="69"/>
      <c r="K11" s="69"/>
      <c r="L11" s="69"/>
    </row>
    <row r="12" spans="1:12" s="70" customFormat="1" ht="15" x14ac:dyDescent="0.25">
      <c r="A12" s="66"/>
      <c r="B12" s="66"/>
      <c r="C12" s="144" t="s">
        <v>72</v>
      </c>
      <c r="D12" s="145"/>
      <c r="E12" s="67"/>
      <c r="F12" s="68"/>
      <c r="G12" s="66"/>
      <c r="H12" s="69"/>
      <c r="I12" s="69"/>
      <c r="J12" s="69"/>
      <c r="K12" s="69"/>
      <c r="L12" s="69"/>
    </row>
    <row r="13" spans="1:12" s="70" customFormat="1" ht="15" x14ac:dyDescent="0.25">
      <c r="A13" s="66"/>
      <c r="B13" s="66"/>
      <c r="C13" s="146"/>
      <c r="D13" s="146"/>
      <c r="E13" s="71"/>
      <c r="F13" s="66"/>
      <c r="G13" s="66"/>
      <c r="H13" s="69"/>
      <c r="I13" s="69"/>
      <c r="J13" s="69"/>
      <c r="K13" s="69"/>
      <c r="L13" s="69"/>
    </row>
    <row r="14" spans="1:12" s="70" customFormat="1" ht="15.6" thickBot="1" x14ac:dyDescent="0.3">
      <c r="A14" s="66"/>
      <c r="B14" s="66"/>
      <c r="C14" s="109"/>
      <c r="D14" s="109"/>
      <c r="E14" s="71"/>
      <c r="F14" s="66"/>
      <c r="G14" s="66"/>
      <c r="H14" s="69"/>
      <c r="I14" s="69"/>
      <c r="J14" s="69"/>
      <c r="K14" s="69"/>
      <c r="L14" s="69"/>
    </row>
    <row r="15" spans="1:12" ht="13.5" customHeight="1" x14ac:dyDescent="0.25">
      <c r="A15" s="15"/>
      <c r="B15" s="15"/>
      <c r="C15" s="141" t="s">
        <v>19</v>
      </c>
      <c r="D15" s="142"/>
      <c r="E15" s="15"/>
      <c r="F15" s="15"/>
      <c r="G15" s="15"/>
      <c r="H15" s="14"/>
      <c r="I15" s="14"/>
      <c r="J15" s="14"/>
      <c r="K15" s="14"/>
      <c r="L15" s="14"/>
    </row>
    <row r="16" spans="1:12" ht="13.5" customHeight="1" thickBot="1" x14ac:dyDescent="0.3">
      <c r="A16" s="15"/>
      <c r="B16" s="15"/>
      <c r="C16" s="52"/>
      <c r="D16" s="52"/>
      <c r="E16" s="15"/>
      <c r="F16" s="15"/>
      <c r="G16" s="15"/>
      <c r="H16" s="14"/>
      <c r="I16" s="14"/>
      <c r="J16" s="14"/>
      <c r="K16" s="14"/>
      <c r="L16" s="14"/>
    </row>
    <row r="17" spans="1:12" ht="13.5" customHeight="1" thickBot="1" x14ac:dyDescent="0.3">
      <c r="A17" s="15"/>
      <c r="B17" s="15"/>
      <c r="C17" s="62" t="s">
        <v>20</v>
      </c>
      <c r="D17" s="112" t="s">
        <v>80</v>
      </c>
      <c r="E17" s="15"/>
      <c r="F17" s="15"/>
      <c r="G17" s="15"/>
      <c r="H17" s="14"/>
      <c r="I17" s="14"/>
      <c r="J17" s="14"/>
      <c r="K17" s="14"/>
      <c r="L17" s="14"/>
    </row>
    <row r="18" spans="1:12" ht="13.5" customHeight="1" thickBot="1" x14ac:dyDescent="0.3">
      <c r="A18" s="15"/>
      <c r="B18" s="15"/>
      <c r="E18" s="15"/>
      <c r="F18" s="15"/>
      <c r="G18" s="15"/>
      <c r="H18" s="14"/>
      <c r="I18" s="14"/>
      <c r="J18" s="14"/>
      <c r="K18" s="14"/>
      <c r="L18" s="14"/>
    </row>
    <row r="19" spans="1:12" ht="13.5" customHeight="1" thickBot="1" x14ac:dyDescent="0.3">
      <c r="A19" s="15"/>
      <c r="B19" s="15"/>
      <c r="C19" s="62" t="s">
        <v>21</v>
      </c>
      <c r="D19" s="112" t="s">
        <v>81</v>
      </c>
      <c r="E19" s="15"/>
      <c r="F19" s="15"/>
      <c r="G19" s="15"/>
      <c r="H19" s="14"/>
      <c r="I19" s="14"/>
      <c r="J19" s="14"/>
      <c r="K19" s="14"/>
      <c r="L19" s="14"/>
    </row>
    <row r="20" spans="1:12" ht="13.5" customHeight="1" thickBot="1" x14ac:dyDescent="0.3">
      <c r="A20" s="15"/>
      <c r="B20" s="15"/>
      <c r="E20" s="15"/>
      <c r="F20" s="15"/>
      <c r="G20" s="15"/>
      <c r="H20" s="14"/>
      <c r="I20" s="14"/>
      <c r="J20" s="14"/>
      <c r="K20" s="14"/>
      <c r="L20" s="14"/>
    </row>
    <row r="21" spans="1:12" ht="13.5" customHeight="1" thickBot="1" x14ac:dyDescent="0.3">
      <c r="A21" s="15"/>
      <c r="B21" s="15"/>
      <c r="C21" s="62" t="s">
        <v>57</v>
      </c>
      <c r="D21" s="113" t="s">
        <v>82</v>
      </c>
      <c r="E21" s="15"/>
      <c r="F21" s="15"/>
      <c r="G21" s="15"/>
      <c r="H21" s="14"/>
      <c r="I21" s="14"/>
      <c r="J21" s="14"/>
      <c r="K21" s="14"/>
      <c r="L21" s="14"/>
    </row>
    <row r="22" spans="1:12" ht="13.5" customHeight="1" thickBot="1" x14ac:dyDescent="0.3">
      <c r="A22" s="15"/>
      <c r="B22" s="15"/>
      <c r="E22" s="15"/>
      <c r="F22" s="15"/>
      <c r="G22" s="15"/>
      <c r="H22" s="14"/>
      <c r="I22" s="14"/>
      <c r="J22" s="14"/>
      <c r="K22" s="14"/>
      <c r="L22" s="14"/>
    </row>
    <row r="23" spans="1:12" ht="13.5" customHeight="1" thickBot="1" x14ac:dyDescent="0.3">
      <c r="A23" s="15"/>
      <c r="B23" s="15"/>
      <c r="C23" s="62" t="s">
        <v>22</v>
      </c>
      <c r="D23" s="113" t="s">
        <v>83</v>
      </c>
      <c r="E23" s="15"/>
      <c r="F23" s="15"/>
      <c r="G23" s="15"/>
      <c r="H23" s="14"/>
      <c r="I23" s="14"/>
      <c r="J23" s="14"/>
      <c r="K23" s="14"/>
      <c r="L23" s="14"/>
    </row>
    <row r="24" spans="1:12" ht="13.5" customHeight="1" thickBot="1" x14ac:dyDescent="0.3">
      <c r="A24" s="15"/>
      <c r="B24" s="15"/>
      <c r="E24" s="15"/>
      <c r="F24" s="15"/>
      <c r="G24" s="15"/>
      <c r="H24" s="14"/>
      <c r="I24" s="14"/>
      <c r="J24" s="14"/>
      <c r="K24" s="14"/>
      <c r="L24" s="14"/>
    </row>
    <row r="25" spans="1:12" ht="13.5" customHeight="1" thickBot="1" x14ac:dyDescent="0.3">
      <c r="A25" s="15"/>
      <c r="B25" s="15"/>
      <c r="C25" s="62" t="s">
        <v>23</v>
      </c>
      <c r="D25" s="113" t="s">
        <v>84</v>
      </c>
      <c r="E25" s="15"/>
      <c r="F25" s="15"/>
      <c r="G25" s="15"/>
      <c r="H25" s="14"/>
      <c r="I25" s="14"/>
      <c r="J25" s="14"/>
      <c r="K25" s="14"/>
      <c r="L25" s="14"/>
    </row>
    <row r="26" spans="1:12" ht="13.5" customHeight="1" thickBot="1" x14ac:dyDescent="0.3">
      <c r="A26" s="15"/>
      <c r="B26" s="15"/>
      <c r="E26" s="15"/>
      <c r="F26" s="15"/>
      <c r="G26" s="15"/>
      <c r="H26" s="14"/>
      <c r="I26" s="14"/>
      <c r="J26" s="14"/>
      <c r="K26" s="14"/>
      <c r="L26" s="14"/>
    </row>
    <row r="27" spans="1:12" ht="13.5" customHeight="1" thickBot="1" x14ac:dyDescent="0.3">
      <c r="A27" s="15"/>
      <c r="B27" s="15"/>
      <c r="C27" s="62" t="s">
        <v>24</v>
      </c>
      <c r="D27" s="115" t="s">
        <v>85</v>
      </c>
      <c r="E27" s="15"/>
      <c r="F27" s="15"/>
      <c r="G27" s="15"/>
      <c r="H27" s="14"/>
      <c r="I27" s="14"/>
      <c r="J27" s="14"/>
      <c r="K27" s="14"/>
      <c r="L27" s="14"/>
    </row>
    <row r="28" spans="1:12" ht="13.5" customHeight="1" thickBot="1" x14ac:dyDescent="0.3">
      <c r="A28" s="15"/>
      <c r="B28" s="15"/>
      <c r="E28" s="15"/>
      <c r="F28" s="15"/>
      <c r="G28" s="15"/>
      <c r="H28" s="14"/>
      <c r="I28" s="14"/>
      <c r="J28" s="14"/>
      <c r="K28" s="14"/>
      <c r="L28" s="14"/>
    </row>
    <row r="29" spans="1:12" ht="28.5" customHeight="1" thickBot="1" x14ac:dyDescent="0.3">
      <c r="A29" s="15"/>
      <c r="B29" s="15"/>
      <c r="C29" s="107" t="s">
        <v>71</v>
      </c>
      <c r="D29" s="115" t="s">
        <v>86</v>
      </c>
      <c r="E29" s="15"/>
      <c r="F29" s="15"/>
      <c r="G29" s="15"/>
      <c r="H29" s="14"/>
      <c r="I29" s="14"/>
      <c r="J29" s="14"/>
      <c r="K29" s="14"/>
      <c r="L29" s="14"/>
    </row>
    <row r="30" spans="1:12" ht="13.5" customHeight="1" x14ac:dyDescent="0.25">
      <c r="A30" s="15"/>
      <c r="B30" s="15"/>
      <c r="C30" s="52"/>
      <c r="D30" s="52"/>
      <c r="E30" s="15"/>
      <c r="F30" s="15"/>
      <c r="G30" s="15"/>
      <c r="H30" s="14"/>
      <c r="I30" s="14"/>
      <c r="J30" s="14"/>
      <c r="K30" s="14"/>
      <c r="L30" s="14"/>
    </row>
    <row r="31" spans="1:12" ht="13.5" customHeight="1" x14ac:dyDescent="0.25">
      <c r="A31" s="15"/>
      <c r="B31" s="15"/>
      <c r="C31" s="89"/>
      <c r="D31" s="89"/>
      <c r="E31" s="15"/>
      <c r="F31" s="15"/>
      <c r="G31" s="15"/>
      <c r="H31" s="14"/>
      <c r="I31" s="14"/>
      <c r="J31" s="14"/>
      <c r="K31" s="14"/>
      <c r="L31" s="14"/>
    </row>
    <row r="32" spans="1:12" ht="66" customHeight="1" x14ac:dyDescent="0.25">
      <c r="A32" s="15"/>
      <c r="B32" s="136" t="s">
        <v>73</v>
      </c>
      <c r="C32" s="136"/>
      <c r="D32" s="136"/>
      <c r="E32" s="136"/>
      <c r="F32" s="136"/>
      <c r="G32" s="15"/>
      <c r="H32" s="14"/>
      <c r="I32" s="14"/>
      <c r="J32" s="14"/>
      <c r="K32" s="14"/>
      <c r="L32" s="14"/>
    </row>
    <row r="33" spans="1:12" ht="15" x14ac:dyDescent="0.25">
      <c r="A33" s="15"/>
      <c r="B33" s="18"/>
      <c r="C33" s="18"/>
      <c r="D33" s="18"/>
      <c r="E33" s="18"/>
      <c r="F33" s="18"/>
      <c r="G33" s="15"/>
      <c r="H33" s="14"/>
      <c r="I33" s="14"/>
      <c r="J33" s="14"/>
      <c r="K33" s="14"/>
      <c r="L33" s="14"/>
    </row>
    <row r="34" spans="1:12" ht="19.5" customHeight="1" x14ac:dyDescent="0.25">
      <c r="A34" s="15"/>
      <c r="B34" s="85"/>
      <c r="C34" s="85"/>
      <c r="D34" s="85"/>
      <c r="E34" s="85"/>
      <c r="F34" s="85"/>
      <c r="G34" s="15"/>
      <c r="H34" s="14"/>
      <c r="I34" s="14"/>
      <c r="J34" s="14"/>
      <c r="K34" s="14"/>
      <c r="L34" s="14"/>
    </row>
    <row r="35" spans="1:12" ht="15" x14ac:dyDescent="0.25">
      <c r="A35" s="15"/>
      <c r="B35" s="143" t="s">
        <v>70</v>
      </c>
      <c r="C35" s="143"/>
      <c r="D35" s="143"/>
      <c r="E35" s="143"/>
      <c r="F35" s="143"/>
      <c r="G35" s="15"/>
      <c r="H35" s="14"/>
      <c r="I35" s="14"/>
      <c r="J35" s="14"/>
      <c r="K35" s="14"/>
      <c r="L35" s="14"/>
    </row>
    <row r="36" spans="1:12" ht="62.25" customHeight="1" x14ac:dyDescent="0.25">
      <c r="A36" s="15"/>
      <c r="B36" s="143"/>
      <c r="C36" s="143"/>
      <c r="D36" s="143"/>
      <c r="E36" s="143"/>
      <c r="F36" s="143"/>
      <c r="G36" s="15"/>
      <c r="H36" s="14"/>
      <c r="I36" s="14"/>
      <c r="J36" s="14"/>
      <c r="K36" s="14"/>
      <c r="L36" s="14"/>
    </row>
    <row r="37" spans="1:12" ht="35.25" customHeight="1" x14ac:dyDescent="0.25">
      <c r="A37" s="21"/>
      <c r="B37" s="136" t="s">
        <v>58</v>
      </c>
      <c r="C37" s="136"/>
      <c r="D37" s="136"/>
      <c r="E37" s="136"/>
      <c r="F37" s="136"/>
      <c r="G37" s="21"/>
      <c r="H37" s="22"/>
      <c r="I37" s="22"/>
      <c r="J37" s="22"/>
      <c r="K37" s="22"/>
      <c r="L37" s="22"/>
    </row>
    <row r="38" spans="1:12" ht="15" customHeight="1" x14ac:dyDescent="0.25"/>
    <row r="39" spans="1:12" ht="15" customHeight="1" x14ac:dyDescent="0.25"/>
    <row r="40" spans="1:12" ht="15" customHeight="1" x14ac:dyDescent="0.25"/>
    <row r="41" spans="1:12" ht="15" customHeight="1" x14ac:dyDescent="0.25"/>
    <row r="42" spans="1:12" ht="15" customHeight="1" x14ac:dyDescent="0.25"/>
    <row r="43" spans="1:12" ht="15" customHeight="1" x14ac:dyDescent="0.25"/>
    <row r="44" spans="1:12" ht="15" customHeight="1" x14ac:dyDescent="0.25"/>
    <row r="45" spans="1:12" ht="15" customHeight="1" x14ac:dyDescent="0.25"/>
    <row r="46" spans="1:12" ht="15" customHeight="1" x14ac:dyDescent="0.25"/>
    <row r="47" spans="1:12" ht="15" customHeight="1" x14ac:dyDescent="0.25"/>
    <row r="48" spans="1:12"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row r="1015" ht="15" customHeight="1" x14ac:dyDescent="0.25"/>
    <row r="1016" ht="15" customHeight="1" x14ac:dyDescent="0.25"/>
    <row r="1017" ht="15" customHeight="1" x14ac:dyDescent="0.25"/>
    <row r="1018" ht="15" customHeight="1" x14ac:dyDescent="0.25"/>
    <row r="1019" ht="15" customHeight="1" x14ac:dyDescent="0.25"/>
    <row r="1020" ht="15" customHeight="1" x14ac:dyDescent="0.25"/>
    <row r="1021" ht="15" customHeight="1" x14ac:dyDescent="0.25"/>
    <row r="1022" ht="15" customHeight="1" x14ac:dyDescent="0.25"/>
    <row r="1023" ht="15" customHeight="1" x14ac:dyDescent="0.25"/>
    <row r="1024" ht="15" customHeight="1" x14ac:dyDescent="0.25"/>
    <row r="1025" ht="15" customHeight="1" x14ac:dyDescent="0.25"/>
    <row r="1026" ht="15" customHeight="1" x14ac:dyDescent="0.25"/>
    <row r="1027" ht="15" customHeight="1" x14ac:dyDescent="0.25"/>
    <row r="1028"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8"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2" ht="15" customHeight="1" x14ac:dyDescent="0.25"/>
    <row r="1073" ht="15" customHeight="1" x14ac:dyDescent="0.25"/>
    <row r="1074" ht="15" customHeight="1" x14ac:dyDescent="0.25"/>
    <row r="1075" ht="15" customHeight="1" x14ac:dyDescent="0.25"/>
    <row r="1076" ht="15" customHeight="1" x14ac:dyDescent="0.25"/>
    <row r="1077" ht="15" customHeight="1" x14ac:dyDescent="0.25"/>
    <row r="1078" ht="15" customHeight="1" x14ac:dyDescent="0.25"/>
    <row r="1079" ht="15" customHeight="1" x14ac:dyDescent="0.25"/>
    <row r="1080" ht="15" customHeight="1" x14ac:dyDescent="0.25"/>
    <row r="1081" ht="15" customHeight="1" x14ac:dyDescent="0.25"/>
    <row r="1082" ht="15" customHeight="1" x14ac:dyDescent="0.25"/>
    <row r="1083" ht="15" customHeight="1" x14ac:dyDescent="0.25"/>
    <row r="1084" ht="15" customHeight="1" x14ac:dyDescent="0.25"/>
    <row r="1085" ht="15" customHeight="1" x14ac:dyDescent="0.25"/>
    <row r="1086" ht="15" customHeight="1" x14ac:dyDescent="0.25"/>
    <row r="1087" ht="15" customHeight="1" x14ac:dyDescent="0.25"/>
    <row r="1088" ht="15" customHeight="1" x14ac:dyDescent="0.25"/>
    <row r="1089" ht="15" customHeight="1" x14ac:dyDescent="0.25"/>
    <row r="1090" ht="15" customHeight="1" x14ac:dyDescent="0.25"/>
    <row r="1091" ht="15" customHeight="1" x14ac:dyDescent="0.25"/>
    <row r="1092" ht="15" customHeight="1" x14ac:dyDescent="0.25"/>
    <row r="1093" ht="15" customHeight="1" x14ac:dyDescent="0.25"/>
    <row r="1094" ht="15" customHeight="1" x14ac:dyDescent="0.25"/>
    <row r="1095" ht="15" customHeight="1" x14ac:dyDescent="0.25"/>
    <row r="1096" ht="15" customHeight="1" x14ac:dyDescent="0.25"/>
    <row r="1097" ht="15" customHeight="1" x14ac:dyDescent="0.25"/>
    <row r="1098" ht="15" customHeight="1" x14ac:dyDescent="0.25"/>
    <row r="1099" ht="15" customHeight="1" x14ac:dyDescent="0.25"/>
    <row r="1100" ht="15" customHeight="1" x14ac:dyDescent="0.25"/>
    <row r="1101" ht="15" customHeight="1" x14ac:dyDescent="0.25"/>
    <row r="1102" ht="15" customHeight="1" x14ac:dyDescent="0.25"/>
    <row r="1103" ht="15" customHeight="1" x14ac:dyDescent="0.25"/>
    <row r="1104" ht="15" customHeight="1" x14ac:dyDescent="0.25"/>
    <row r="1105" ht="15" customHeight="1" x14ac:dyDescent="0.25"/>
    <row r="1106" ht="15" customHeight="1" x14ac:dyDescent="0.25"/>
    <row r="1107" ht="15" customHeight="1" x14ac:dyDescent="0.25"/>
    <row r="1108" ht="15" customHeight="1" x14ac:dyDescent="0.25"/>
    <row r="1109" ht="15" customHeight="1" x14ac:dyDescent="0.25"/>
    <row r="1110" ht="15" customHeight="1" x14ac:dyDescent="0.25"/>
    <row r="1111" ht="15" customHeight="1" x14ac:dyDescent="0.25"/>
    <row r="1112" ht="15" customHeight="1" x14ac:dyDescent="0.25"/>
    <row r="1113" ht="15" customHeight="1" x14ac:dyDescent="0.25"/>
    <row r="1114" ht="15" customHeight="1" x14ac:dyDescent="0.25"/>
    <row r="1115" ht="15" customHeight="1" x14ac:dyDescent="0.25"/>
    <row r="1116" ht="15" customHeight="1" x14ac:dyDescent="0.25"/>
    <row r="1117" ht="15" customHeight="1" x14ac:dyDescent="0.25"/>
    <row r="1118" ht="15" customHeight="1" x14ac:dyDescent="0.25"/>
    <row r="1119" ht="15" customHeight="1" x14ac:dyDescent="0.25"/>
    <row r="1120" ht="15" customHeight="1" x14ac:dyDescent="0.25"/>
    <row r="1121" ht="15" customHeight="1" x14ac:dyDescent="0.25"/>
    <row r="1122" ht="15" customHeight="1" x14ac:dyDescent="0.25"/>
    <row r="1123" ht="15" customHeight="1" x14ac:dyDescent="0.25"/>
    <row r="1124" ht="15" customHeight="1" x14ac:dyDescent="0.25"/>
    <row r="1125" ht="15" customHeight="1" x14ac:dyDescent="0.25"/>
    <row r="1126" ht="15" customHeight="1" x14ac:dyDescent="0.25"/>
    <row r="1127" ht="15" customHeight="1" x14ac:dyDescent="0.25"/>
    <row r="1128" ht="15" customHeight="1" x14ac:dyDescent="0.25"/>
    <row r="1129" ht="15" customHeight="1" x14ac:dyDescent="0.25"/>
    <row r="1130" ht="15" customHeight="1" x14ac:dyDescent="0.25"/>
    <row r="1131" ht="15" customHeight="1" x14ac:dyDescent="0.25"/>
    <row r="1132" ht="15" customHeight="1" x14ac:dyDescent="0.25"/>
    <row r="1133" ht="15" customHeight="1" x14ac:dyDescent="0.25"/>
    <row r="1134" ht="15" customHeight="1" x14ac:dyDescent="0.25"/>
    <row r="1135" ht="15" customHeight="1" x14ac:dyDescent="0.25"/>
    <row r="1136" ht="15" customHeight="1" x14ac:dyDescent="0.25"/>
    <row r="1137" ht="15" customHeight="1" x14ac:dyDescent="0.25"/>
    <row r="1138" ht="15" customHeight="1" x14ac:dyDescent="0.25"/>
    <row r="1139" ht="15" customHeight="1" x14ac:dyDescent="0.25"/>
    <row r="1140" ht="15" customHeight="1" x14ac:dyDescent="0.25"/>
    <row r="1141" ht="15" customHeight="1" x14ac:dyDescent="0.25"/>
    <row r="1142" ht="15" customHeight="1" x14ac:dyDescent="0.25"/>
    <row r="1143" ht="15" customHeight="1" x14ac:dyDescent="0.25"/>
    <row r="1144" ht="15" customHeight="1" x14ac:dyDescent="0.25"/>
    <row r="1145" ht="15" customHeight="1" x14ac:dyDescent="0.25"/>
    <row r="1146" ht="15" customHeight="1" x14ac:dyDescent="0.25"/>
    <row r="1147" ht="15" customHeight="1" x14ac:dyDescent="0.25"/>
    <row r="1148" ht="15" customHeight="1" x14ac:dyDescent="0.25"/>
    <row r="1149" ht="15" customHeight="1" x14ac:dyDescent="0.25"/>
    <row r="1150" ht="15" customHeight="1" x14ac:dyDescent="0.25"/>
    <row r="1151" ht="15" customHeight="1" x14ac:dyDescent="0.25"/>
    <row r="1152" ht="15" customHeight="1" x14ac:dyDescent="0.25"/>
    <row r="1153" ht="15" customHeight="1" x14ac:dyDescent="0.25"/>
    <row r="1154" ht="15" customHeight="1" x14ac:dyDescent="0.25"/>
    <row r="1155" ht="15" customHeight="1" x14ac:dyDescent="0.25"/>
    <row r="1156" ht="15" customHeight="1" x14ac:dyDescent="0.25"/>
    <row r="1157" ht="15" customHeight="1" x14ac:dyDescent="0.25"/>
    <row r="1158" ht="15" customHeight="1" x14ac:dyDescent="0.25"/>
    <row r="1159" ht="15" customHeight="1" x14ac:dyDescent="0.25"/>
    <row r="1160" ht="15" customHeight="1" x14ac:dyDescent="0.25"/>
    <row r="1161" ht="15" customHeight="1" x14ac:dyDescent="0.25"/>
    <row r="1162" ht="15" customHeight="1" x14ac:dyDescent="0.25"/>
    <row r="1163" ht="15" customHeight="1" x14ac:dyDescent="0.25"/>
    <row r="1164" ht="15" customHeight="1" x14ac:dyDescent="0.25"/>
    <row r="1165" ht="15" customHeight="1" x14ac:dyDescent="0.25"/>
    <row r="1166" ht="15" customHeight="1" x14ac:dyDescent="0.25"/>
    <row r="1167" ht="15" customHeight="1" x14ac:dyDescent="0.25"/>
    <row r="1168" ht="15" customHeight="1" x14ac:dyDescent="0.25"/>
    <row r="1169" ht="15" customHeight="1" x14ac:dyDescent="0.25"/>
    <row r="1170" ht="15" customHeight="1" x14ac:dyDescent="0.25"/>
    <row r="1171" ht="15" customHeight="1" x14ac:dyDescent="0.25"/>
    <row r="1172" ht="15" customHeight="1" x14ac:dyDescent="0.25"/>
    <row r="1173" ht="15" customHeight="1" x14ac:dyDescent="0.25"/>
    <row r="1174" ht="15" customHeight="1" x14ac:dyDescent="0.25"/>
    <row r="1175" ht="15" customHeight="1" x14ac:dyDescent="0.25"/>
    <row r="1176" ht="15" customHeight="1" x14ac:dyDescent="0.25"/>
    <row r="1177" ht="15" customHeight="1" x14ac:dyDescent="0.25"/>
    <row r="1178" ht="15" customHeight="1" x14ac:dyDescent="0.25"/>
    <row r="1179" ht="15" customHeight="1" x14ac:dyDescent="0.25"/>
    <row r="1180" ht="15" customHeight="1" x14ac:dyDescent="0.25"/>
    <row r="1181" ht="15" customHeight="1" x14ac:dyDescent="0.25"/>
    <row r="1182" ht="15" customHeight="1" x14ac:dyDescent="0.25"/>
    <row r="1183" ht="15" customHeight="1" x14ac:dyDescent="0.25"/>
    <row r="1184" ht="15" customHeight="1" x14ac:dyDescent="0.25"/>
    <row r="1185" ht="15" customHeight="1" x14ac:dyDescent="0.25"/>
    <row r="1186" ht="15" customHeight="1" x14ac:dyDescent="0.25"/>
    <row r="1187" ht="15" customHeight="1" x14ac:dyDescent="0.25"/>
    <row r="1188" ht="15" customHeight="1" x14ac:dyDescent="0.25"/>
    <row r="1189" ht="15" customHeight="1" x14ac:dyDescent="0.25"/>
    <row r="1190" ht="15" customHeight="1" x14ac:dyDescent="0.25"/>
    <row r="1191" ht="15" customHeight="1" x14ac:dyDescent="0.25"/>
    <row r="1192" ht="15" customHeight="1" x14ac:dyDescent="0.25"/>
    <row r="1193" ht="15" customHeight="1" x14ac:dyDescent="0.25"/>
    <row r="1194" ht="15" customHeight="1" x14ac:dyDescent="0.25"/>
    <row r="1195" ht="15" customHeight="1" x14ac:dyDescent="0.25"/>
    <row r="1196" ht="15" customHeight="1" x14ac:dyDescent="0.25"/>
    <row r="1197" ht="15" customHeight="1" x14ac:dyDescent="0.25"/>
    <row r="1198" ht="15" customHeight="1" x14ac:dyDescent="0.25"/>
    <row r="1199" ht="15" customHeight="1" x14ac:dyDescent="0.25"/>
    <row r="1200" ht="15" customHeight="1" x14ac:dyDescent="0.25"/>
    <row r="1201" ht="15" customHeight="1" x14ac:dyDescent="0.25"/>
    <row r="1202" ht="15" customHeight="1" x14ac:dyDescent="0.25"/>
    <row r="1203" ht="15" customHeight="1" x14ac:dyDescent="0.25"/>
    <row r="1204" ht="15" customHeight="1" x14ac:dyDescent="0.25"/>
    <row r="1205" ht="15" customHeight="1" x14ac:dyDescent="0.25"/>
    <row r="1206" ht="15" customHeight="1" x14ac:dyDescent="0.25"/>
    <row r="1207" ht="15" customHeight="1" x14ac:dyDescent="0.25"/>
    <row r="1208" ht="15" customHeight="1" x14ac:dyDescent="0.25"/>
    <row r="1209" ht="15" customHeight="1" x14ac:dyDescent="0.25"/>
    <row r="1210" ht="15" customHeight="1" x14ac:dyDescent="0.25"/>
    <row r="1211" ht="15" customHeight="1" x14ac:dyDescent="0.25"/>
    <row r="1212" ht="15" customHeight="1" x14ac:dyDescent="0.25"/>
    <row r="1213" ht="15" customHeight="1" x14ac:dyDescent="0.25"/>
    <row r="1214" ht="15" customHeight="1" x14ac:dyDescent="0.25"/>
    <row r="1215" ht="15" customHeight="1" x14ac:dyDescent="0.25"/>
    <row r="1216" ht="15" customHeight="1" x14ac:dyDescent="0.25"/>
    <row r="1217" ht="15" customHeight="1" x14ac:dyDescent="0.25"/>
    <row r="1218" ht="15" customHeight="1" x14ac:dyDescent="0.25"/>
    <row r="1219" ht="15" customHeight="1" x14ac:dyDescent="0.25"/>
    <row r="1220" ht="15" customHeight="1" x14ac:dyDescent="0.25"/>
    <row r="1221" ht="15" customHeight="1" x14ac:dyDescent="0.25"/>
    <row r="1222" ht="15" customHeight="1" x14ac:dyDescent="0.25"/>
    <row r="1223" ht="15" customHeight="1" x14ac:dyDescent="0.25"/>
    <row r="1224" ht="15" customHeight="1" x14ac:dyDescent="0.25"/>
    <row r="1225" ht="15" customHeight="1" x14ac:dyDescent="0.25"/>
    <row r="1226" ht="15" customHeight="1" x14ac:dyDescent="0.25"/>
    <row r="1227" ht="15" customHeight="1" x14ac:dyDescent="0.25"/>
    <row r="1228" ht="15" customHeight="1" x14ac:dyDescent="0.25"/>
    <row r="1229" ht="15" customHeight="1" x14ac:dyDescent="0.25"/>
    <row r="1230" ht="15" customHeight="1" x14ac:dyDescent="0.25"/>
    <row r="1231" ht="15" customHeight="1" x14ac:dyDescent="0.25"/>
    <row r="1232" ht="15" customHeight="1" x14ac:dyDescent="0.25"/>
    <row r="1233" ht="15" customHeight="1" x14ac:dyDescent="0.25"/>
    <row r="1234" ht="15" customHeight="1" x14ac:dyDescent="0.25"/>
    <row r="1235" ht="15" customHeight="1" x14ac:dyDescent="0.25"/>
    <row r="1236" ht="15" customHeight="1" x14ac:dyDescent="0.25"/>
    <row r="1237" ht="15" customHeight="1" x14ac:dyDescent="0.25"/>
    <row r="1238" ht="15" customHeight="1" x14ac:dyDescent="0.25"/>
    <row r="1239" ht="15" customHeight="1" x14ac:dyDescent="0.25"/>
    <row r="1240" ht="15" customHeight="1" x14ac:dyDescent="0.25"/>
    <row r="1241" ht="15" customHeight="1" x14ac:dyDescent="0.25"/>
    <row r="1242" ht="15" customHeight="1" x14ac:dyDescent="0.25"/>
    <row r="1243" ht="15" customHeight="1" x14ac:dyDescent="0.25"/>
    <row r="1244" ht="15" customHeight="1" x14ac:dyDescent="0.25"/>
    <row r="1245" ht="15" customHeight="1" x14ac:dyDescent="0.25"/>
    <row r="1246" ht="15" customHeight="1" x14ac:dyDescent="0.25"/>
    <row r="1247" ht="15" customHeight="1" x14ac:dyDescent="0.25"/>
    <row r="1248" ht="15" customHeight="1" x14ac:dyDescent="0.25"/>
    <row r="1249" ht="15" customHeight="1" x14ac:dyDescent="0.25"/>
  </sheetData>
  <customSheetViews>
    <customSheetView guid="{1B292E26-A620-4559-B350-AD7FB1BCF93F}" scale="110" showGridLines="0" fitToPage="1" printArea="1" hiddenRows="1" hiddenColumns="1">
      <selection activeCell="B16" sqref="B16:F16"/>
      <pageMargins left="0.7" right="0.7" top="0.75" bottom="0.75" header="0.3" footer="0.3"/>
      <printOptions horizontalCentered="1"/>
      <pageSetup orientation="portrait"/>
      <headerFooter alignWithMargins="0">
        <oddFooter>&amp;L&amp;9dsn: &amp;F</oddFooter>
      </headerFooter>
    </customSheetView>
  </customSheetViews>
  <mergeCells count="14">
    <mergeCell ref="B2:F2"/>
    <mergeCell ref="B5:F5"/>
    <mergeCell ref="B3:F3"/>
    <mergeCell ref="B7:F7"/>
    <mergeCell ref="A6:G6"/>
    <mergeCell ref="B4:F4"/>
    <mergeCell ref="B37:F37"/>
    <mergeCell ref="B32:F32"/>
    <mergeCell ref="C9:D9"/>
    <mergeCell ref="C10:D10"/>
    <mergeCell ref="C15:D15"/>
    <mergeCell ref="B35:F36"/>
    <mergeCell ref="C12:D12"/>
    <mergeCell ref="C13:D13"/>
  </mergeCells>
  <phoneticPr fontId="2" type="noConversion"/>
  <hyperlinks>
    <hyperlink ref="D27" r:id="rId1"/>
    <hyperlink ref="D29" r:id="rId2"/>
  </hyperlinks>
  <printOptions horizontalCentered="1"/>
  <pageMargins left="0.25" right="0.37" top="1" bottom="1" header="0.5" footer="0.5"/>
  <pageSetup scale="95" orientation="portrait" r:id="rId3"/>
  <headerFooter alignWithMargins="0">
    <oddHeader>&amp;L&amp;G&amp;RVersion: May 2018</oddHeader>
  </headerFooter>
  <legacyDrawingHF r:id="rId4"/>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7"/>
  <sheetViews>
    <sheetView showGridLines="0" view="pageLayout" zoomScaleNormal="115" workbookViewId="0">
      <selection activeCell="B1" sqref="B1:F1"/>
    </sheetView>
  </sheetViews>
  <sheetFormatPr defaultColWidth="0" defaultRowHeight="15" x14ac:dyDescent="0.25"/>
  <cols>
    <col min="1" max="1" width="0.88671875" style="2" customWidth="1"/>
    <col min="2" max="2" width="27.44140625" style="2" customWidth="1"/>
    <col min="3" max="3" width="8.44140625" style="2" customWidth="1"/>
    <col min="4" max="4" width="27.33203125" style="2" customWidth="1"/>
    <col min="5" max="5" width="13.33203125" style="2" customWidth="1"/>
    <col min="6" max="6" width="18.44140625" style="2" customWidth="1"/>
    <col min="7" max="7" width="12.44140625" style="2" customWidth="1"/>
    <col min="8" max="13" width="8.88671875" style="2" hidden="1" customWidth="1"/>
    <col min="14" max="16384" width="9" style="3" hidden="1"/>
  </cols>
  <sheetData>
    <row r="1" spans="1:13" ht="34.5" customHeight="1" x14ac:dyDescent="0.25">
      <c r="B1" s="158" t="s">
        <v>2</v>
      </c>
      <c r="C1" s="159"/>
      <c r="D1" s="159"/>
      <c r="E1" s="159"/>
      <c r="F1" s="159"/>
    </row>
    <row r="2" spans="1:13" ht="61.5" customHeight="1" x14ac:dyDescent="0.25">
      <c r="B2" s="160" t="s">
        <v>69</v>
      </c>
      <c r="C2" s="161"/>
      <c r="D2" s="161"/>
      <c r="E2" s="161"/>
      <c r="F2" s="161"/>
    </row>
    <row r="3" spans="1:13" ht="21" customHeight="1" thickBot="1" x14ac:dyDescent="0.3">
      <c r="B3" s="160" t="s">
        <v>63</v>
      </c>
      <c r="C3" s="161"/>
      <c r="D3" s="161"/>
      <c r="E3" s="161"/>
      <c r="F3" s="161"/>
    </row>
    <row r="4" spans="1:13" ht="15.6" thickBot="1" x14ac:dyDescent="0.3">
      <c r="B4" s="4" t="s">
        <v>3</v>
      </c>
      <c r="C4" s="162" t="s">
        <v>4</v>
      </c>
      <c r="D4" s="163"/>
      <c r="E4" s="163"/>
      <c r="F4" s="164"/>
    </row>
    <row r="5" spans="1:13" x14ac:dyDescent="0.25">
      <c r="B5" s="5">
        <v>1</v>
      </c>
      <c r="C5" s="165" t="s">
        <v>59</v>
      </c>
      <c r="D5" s="166"/>
      <c r="E5" s="166"/>
      <c r="F5" s="167"/>
    </row>
    <row r="6" spans="1:13" x14ac:dyDescent="0.25">
      <c r="B6" s="6">
        <v>2</v>
      </c>
      <c r="C6" s="174" t="s">
        <v>5</v>
      </c>
      <c r="D6" s="175"/>
      <c r="E6" s="175"/>
      <c r="F6" s="176"/>
    </row>
    <row r="7" spans="1:13" ht="15" customHeight="1" thickBot="1" x14ac:dyDescent="0.3">
      <c r="B7" s="7" t="s">
        <v>6</v>
      </c>
      <c r="C7" s="170" t="s">
        <v>33</v>
      </c>
      <c r="D7" s="171"/>
      <c r="E7" s="171"/>
      <c r="F7" s="172"/>
    </row>
    <row r="8" spans="1:13" x14ac:dyDescent="0.25">
      <c r="B8" s="8"/>
      <c r="C8" s="8"/>
      <c r="D8" s="8"/>
      <c r="E8" s="8"/>
      <c r="F8" s="8"/>
    </row>
    <row r="9" spans="1:13" x14ac:dyDescent="0.25">
      <c r="B9" s="9"/>
      <c r="C9" s="10"/>
      <c r="D9" s="10"/>
      <c r="E9" s="10"/>
      <c r="F9" s="10"/>
    </row>
    <row r="10" spans="1:13" x14ac:dyDescent="0.25">
      <c r="B10" s="9"/>
      <c r="C10" s="10"/>
      <c r="D10" s="10"/>
      <c r="E10" s="9"/>
      <c r="F10" s="9"/>
    </row>
    <row r="11" spans="1:13" ht="18.75" customHeight="1" x14ac:dyDescent="0.25">
      <c r="B11" s="158" t="s">
        <v>38</v>
      </c>
      <c r="C11" s="158"/>
      <c r="D11" s="158"/>
      <c r="E11" s="158"/>
      <c r="F11" s="158"/>
    </row>
    <row r="12" spans="1:13" s="8" customFormat="1" ht="22.5" customHeight="1" x14ac:dyDescent="0.25">
      <c r="A12" s="2"/>
      <c r="B12" s="82" t="s">
        <v>61</v>
      </c>
      <c r="C12" s="82"/>
      <c r="D12" s="82"/>
      <c r="E12" s="2"/>
      <c r="F12" s="2"/>
      <c r="G12" s="2"/>
      <c r="H12" s="2"/>
      <c r="I12" s="2"/>
      <c r="J12" s="2"/>
      <c r="K12" s="2"/>
      <c r="L12" s="2"/>
      <c r="M12" s="2"/>
    </row>
    <row r="13" spans="1:13" ht="54.75" customHeight="1" x14ac:dyDescent="0.25">
      <c r="B13" s="160" t="s">
        <v>74</v>
      </c>
      <c r="C13" s="161"/>
      <c r="D13" s="161"/>
      <c r="E13" s="161"/>
      <c r="F13" s="161"/>
    </row>
    <row r="14" spans="1:13" ht="114.75" customHeight="1" x14ac:dyDescent="0.25">
      <c r="B14" s="160" t="s">
        <v>78</v>
      </c>
      <c r="C14" s="161"/>
      <c r="D14" s="161"/>
      <c r="E14" s="161"/>
      <c r="F14" s="161"/>
    </row>
    <row r="15" spans="1:13" ht="255" customHeight="1" x14ac:dyDescent="0.25">
      <c r="B15" s="86"/>
      <c r="C15" s="87"/>
      <c r="D15" s="87"/>
      <c r="E15" s="87"/>
      <c r="F15" s="87"/>
    </row>
    <row r="16" spans="1:13" ht="186" customHeight="1" x14ac:dyDescent="0.25">
      <c r="B16" s="160" t="s">
        <v>66</v>
      </c>
      <c r="C16" s="160"/>
      <c r="D16" s="160"/>
      <c r="E16" s="160"/>
      <c r="F16" s="160"/>
    </row>
    <row r="17" spans="1:13" ht="12" customHeight="1" x14ac:dyDescent="0.25">
      <c r="B17" s="173"/>
      <c r="C17" s="173"/>
      <c r="D17" s="173"/>
      <c r="E17" s="173"/>
      <c r="F17" s="173"/>
    </row>
    <row r="18" spans="1:13" s="8" customFormat="1" ht="15.6" x14ac:dyDescent="0.3">
      <c r="A18" s="2"/>
      <c r="B18" s="83" t="s">
        <v>64</v>
      </c>
      <c r="C18" s="83"/>
      <c r="D18" s="83"/>
      <c r="E18" s="2"/>
      <c r="F18" s="2"/>
      <c r="G18" s="2"/>
      <c r="H18" s="2"/>
      <c r="I18" s="2"/>
      <c r="J18" s="2"/>
      <c r="K18" s="2"/>
      <c r="L18" s="2"/>
      <c r="M18" s="2"/>
    </row>
    <row r="19" spans="1:13" ht="71.25" customHeight="1" x14ac:dyDescent="0.25">
      <c r="B19" s="160" t="s">
        <v>75</v>
      </c>
      <c r="C19" s="161"/>
      <c r="D19" s="161"/>
      <c r="E19" s="161"/>
      <c r="F19" s="161"/>
    </row>
    <row r="20" spans="1:13" s="8" customFormat="1" ht="15.75" customHeight="1" x14ac:dyDescent="0.25">
      <c r="A20" s="2"/>
      <c r="B20" s="177" t="s">
        <v>62</v>
      </c>
      <c r="C20" s="178"/>
      <c r="D20" s="178"/>
      <c r="E20" s="178"/>
      <c r="F20" s="178"/>
      <c r="G20" s="2"/>
      <c r="H20" s="2"/>
      <c r="I20" s="2"/>
      <c r="J20" s="2"/>
      <c r="K20" s="2"/>
      <c r="L20" s="2"/>
      <c r="M20" s="2"/>
    </row>
    <row r="21" spans="1:13" ht="76.5" customHeight="1" x14ac:dyDescent="0.25">
      <c r="B21" s="168" t="s">
        <v>76</v>
      </c>
      <c r="C21" s="169"/>
      <c r="D21" s="169"/>
      <c r="E21" s="169"/>
      <c r="F21" s="169"/>
    </row>
    <row r="22" spans="1:13" ht="12.75" customHeight="1" x14ac:dyDescent="0.25"/>
    <row r="23" spans="1:13" ht="83.25" customHeight="1" x14ac:dyDescent="0.25"/>
    <row r="25" spans="1:13" ht="27" customHeight="1" x14ac:dyDescent="0.25"/>
    <row r="30" spans="1:13" ht="42.75" customHeight="1" x14ac:dyDescent="0.25"/>
    <row r="32" spans="1:13" ht="54" customHeight="1" x14ac:dyDescent="0.25">
      <c r="A32" s="3"/>
      <c r="B32" s="3"/>
      <c r="C32" s="3"/>
      <c r="D32" s="3"/>
      <c r="E32" s="3"/>
      <c r="F32" s="3"/>
      <c r="G32" s="3"/>
      <c r="H32" s="3"/>
      <c r="I32" s="3"/>
      <c r="J32" s="3"/>
      <c r="K32" s="3"/>
      <c r="L32" s="3"/>
      <c r="M32" s="3"/>
    </row>
    <row r="35" spans="1:13" ht="30" customHeight="1" x14ac:dyDescent="0.25">
      <c r="A35" s="3"/>
      <c r="B35" s="3"/>
      <c r="C35" s="3"/>
      <c r="D35" s="3"/>
      <c r="E35" s="3"/>
      <c r="F35" s="3"/>
      <c r="G35" s="3"/>
      <c r="H35" s="3"/>
      <c r="I35" s="3"/>
      <c r="J35" s="3"/>
      <c r="K35" s="3"/>
      <c r="L35" s="3"/>
      <c r="M35" s="3"/>
    </row>
    <row r="37" spans="1:13" ht="81.75" customHeight="1" x14ac:dyDescent="0.25">
      <c r="A37" s="3"/>
      <c r="B37" s="3"/>
      <c r="C37" s="3"/>
      <c r="D37" s="3"/>
      <c r="E37" s="3"/>
      <c r="F37" s="3"/>
      <c r="G37" s="3"/>
      <c r="H37" s="3"/>
      <c r="I37" s="3"/>
      <c r="J37" s="3"/>
      <c r="K37" s="3"/>
      <c r="L37" s="3"/>
      <c r="M37" s="3"/>
    </row>
  </sheetData>
  <customSheetViews>
    <customSheetView guid="{1B292E26-A620-4559-B350-AD7FB1BCF93F}" scale="115" showGridLines="0" hiddenColumns="1" topLeftCell="A16">
      <selection activeCell="B26" sqref="B26:F26"/>
      <rowBreaks count="2" manualBreakCount="2">
        <brk id="18" min="1" max="6" man="1"/>
        <brk id="32" min="1" max="6" man="1"/>
      </rowBreaks>
      <pageMargins left="0.7" right="0.7" top="0.75" bottom="0.75" header="0.3" footer="0.3"/>
      <printOptions horizontalCentered="1"/>
      <pageSetup scale="93" fitToHeight="2" orientation="portrait"/>
      <headerFooter alignWithMargins="0">
        <oddFooter>&amp;L&amp;9dsn: &amp;F&amp;C&amp;P</oddFooter>
      </headerFooter>
    </customSheetView>
  </customSheetViews>
  <mergeCells count="15">
    <mergeCell ref="B21:F21"/>
    <mergeCell ref="C7:F7"/>
    <mergeCell ref="B17:F17"/>
    <mergeCell ref="C6:F6"/>
    <mergeCell ref="B11:F11"/>
    <mergeCell ref="B13:F13"/>
    <mergeCell ref="B14:F14"/>
    <mergeCell ref="B20:F20"/>
    <mergeCell ref="B19:F19"/>
    <mergeCell ref="B16:F16"/>
    <mergeCell ref="B1:F1"/>
    <mergeCell ref="B2:F2"/>
    <mergeCell ref="B3:F3"/>
    <mergeCell ref="C4:F4"/>
    <mergeCell ref="C5:F5"/>
  </mergeCells>
  <phoneticPr fontId="2" type="noConversion"/>
  <printOptions horizontalCentered="1"/>
  <pageMargins left="0.5" right="0.42708333333333331" top="1" bottom="1" header="0.5" footer="0.5"/>
  <pageSetup scale="91" fitToHeight="0" orientation="portrait" r:id="rId1"/>
  <headerFooter alignWithMargins="0">
    <oddHeader xml:space="preserve">&amp;L&amp;G&amp;RVersion: May 2018
</oddHeader>
  </headerFooter>
  <rowBreaks count="2" manualBreakCount="2">
    <brk id="10" max="5" man="1"/>
    <brk id="16" max="16383" man="1"/>
  </rowBreaks>
  <drawing r:id="rId2"/>
  <legacyDrawingHF r:id="rId3"/>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U34"/>
  <sheetViews>
    <sheetView showGridLines="0" view="pageLayout" topLeftCell="B8" zoomScale="70" zoomScaleNormal="85" zoomScalePageLayoutView="70" workbookViewId="0">
      <selection activeCell="B10" sqref="B10:P15"/>
    </sheetView>
  </sheetViews>
  <sheetFormatPr defaultColWidth="0" defaultRowHeight="0" customHeight="1" zeroHeight="1" x14ac:dyDescent="0.25"/>
  <cols>
    <col min="1" max="1" width="4.88671875" customWidth="1"/>
    <col min="2" max="5" width="13.88671875" customWidth="1"/>
    <col min="6" max="6" width="11.44140625" customWidth="1"/>
    <col min="7" max="7" width="6.6640625" customWidth="1"/>
    <col min="8" max="8" width="16.88671875" customWidth="1"/>
    <col min="9" max="9" width="11.88671875" customWidth="1"/>
    <col min="10" max="10" width="9.6640625" customWidth="1"/>
    <col min="11" max="11" width="11.6640625" customWidth="1"/>
    <col min="12" max="12" width="12.6640625" customWidth="1"/>
    <col min="13" max="13" width="12.33203125" customWidth="1"/>
    <col min="14" max="16" width="13.88671875" customWidth="1"/>
    <col min="17" max="17" width="4.88671875" customWidth="1"/>
    <col min="18" max="18" width="18" hidden="1" customWidth="1"/>
    <col min="19" max="16384" width="11.44140625" hidden="1"/>
  </cols>
  <sheetData>
    <row r="1" spans="2:21" ht="29.25" customHeight="1" x14ac:dyDescent="0.3">
      <c r="B1" s="185" t="s">
        <v>50</v>
      </c>
      <c r="C1" s="186"/>
      <c r="D1" s="186"/>
      <c r="E1" s="186"/>
      <c r="F1" s="186"/>
      <c r="G1" s="186"/>
      <c r="H1" s="186"/>
      <c r="I1" s="186"/>
      <c r="J1" s="186"/>
      <c r="K1" s="186"/>
      <c r="L1" s="186"/>
      <c r="M1" s="186"/>
      <c r="N1" s="186"/>
      <c r="O1" s="186"/>
      <c r="P1" s="187"/>
      <c r="Q1" s="23"/>
      <c r="R1" s="24"/>
      <c r="S1" s="24"/>
      <c r="T1" s="23"/>
      <c r="U1" s="23"/>
    </row>
    <row r="2" spans="2:21" ht="11.25" customHeight="1" x14ac:dyDescent="0.3">
      <c r="B2" s="188"/>
      <c r="C2" s="189"/>
      <c r="D2" s="189"/>
      <c r="E2" s="189"/>
      <c r="F2" s="189"/>
      <c r="G2" s="189"/>
      <c r="H2" s="189"/>
      <c r="I2" s="189"/>
      <c r="J2" s="189"/>
      <c r="K2" s="189"/>
      <c r="L2" s="189"/>
      <c r="M2" s="189"/>
      <c r="N2" s="189"/>
      <c r="O2" s="189"/>
      <c r="P2" s="190"/>
      <c r="Q2" s="23"/>
      <c r="R2" s="23"/>
      <c r="S2" s="23"/>
      <c r="T2" s="23"/>
      <c r="U2" s="23"/>
    </row>
    <row r="3" spans="2:21" ht="17.399999999999999" x14ac:dyDescent="0.3">
      <c r="B3" s="188" t="s">
        <v>54</v>
      </c>
      <c r="C3" s="191"/>
      <c r="D3" s="191"/>
      <c r="E3" s="191"/>
      <c r="F3" s="191"/>
      <c r="G3" s="191"/>
      <c r="H3" s="191"/>
      <c r="I3" s="191"/>
      <c r="J3" s="191"/>
      <c r="K3" s="191"/>
      <c r="L3" s="191"/>
      <c r="M3" s="191"/>
      <c r="N3" s="191"/>
      <c r="O3" s="191"/>
      <c r="P3" s="192"/>
      <c r="Q3" s="23"/>
      <c r="R3" s="23"/>
      <c r="S3" s="23"/>
      <c r="T3" s="23"/>
      <c r="U3" s="23"/>
    </row>
    <row r="4" spans="2:21" ht="17.399999999999999" x14ac:dyDescent="0.3">
      <c r="B4" s="193" t="s">
        <v>65</v>
      </c>
      <c r="C4" s="194"/>
      <c r="D4" s="194"/>
      <c r="E4" s="194"/>
      <c r="F4" s="194"/>
      <c r="G4" s="194"/>
      <c r="H4" s="194"/>
      <c r="I4" s="194"/>
      <c r="J4" s="194"/>
      <c r="K4" s="194"/>
      <c r="L4" s="194"/>
      <c r="M4" s="194"/>
      <c r="N4" s="194"/>
      <c r="O4" s="194"/>
      <c r="P4" s="195"/>
      <c r="Q4" s="23"/>
      <c r="R4" s="23"/>
      <c r="S4" s="23"/>
      <c r="T4" s="23"/>
      <c r="U4" s="23"/>
    </row>
    <row r="5" spans="2:21" ht="18" thickBot="1" x14ac:dyDescent="0.35">
      <c r="B5" s="196" t="s">
        <v>31</v>
      </c>
      <c r="C5" s="197"/>
      <c r="D5" s="197"/>
      <c r="E5" s="197"/>
      <c r="F5" s="197"/>
      <c r="G5" s="197"/>
      <c r="H5" s="197"/>
      <c r="I5" s="197"/>
      <c r="J5" s="197"/>
      <c r="K5" s="197"/>
      <c r="L5" s="197"/>
      <c r="M5" s="197"/>
      <c r="N5" s="197"/>
      <c r="O5" s="197"/>
      <c r="P5" s="198"/>
      <c r="Q5" s="23"/>
      <c r="R5" s="23"/>
      <c r="S5" s="23"/>
      <c r="T5" s="23"/>
      <c r="U5" s="23"/>
    </row>
    <row r="6" spans="2:21" ht="15.75" customHeight="1" x14ac:dyDescent="0.25"/>
    <row r="7" spans="2:21" ht="106.5" customHeight="1" thickBot="1" x14ac:dyDescent="0.3"/>
    <row r="8" spans="2:21" s="3" customFormat="1" ht="12.75" customHeight="1" thickBot="1" x14ac:dyDescent="0.3">
      <c r="B8" s="181" t="s">
        <v>34</v>
      </c>
      <c r="C8" s="182"/>
      <c r="D8" s="182"/>
      <c r="E8" s="182"/>
      <c r="F8" s="182"/>
      <c r="G8" s="182"/>
      <c r="H8" s="182"/>
      <c r="I8" s="182"/>
      <c r="J8" s="182"/>
      <c r="K8" s="182"/>
      <c r="L8" s="182"/>
      <c r="M8" s="182"/>
      <c r="N8" s="182"/>
      <c r="O8" s="182"/>
      <c r="P8" s="183"/>
    </row>
    <row r="9" spans="2:21" ht="78" customHeight="1" thickBot="1" x14ac:dyDescent="0.3">
      <c r="B9" s="141" t="s">
        <v>39</v>
      </c>
      <c r="C9" s="184"/>
      <c r="D9" s="184"/>
      <c r="E9" s="184"/>
      <c r="F9" s="184"/>
      <c r="G9" s="79" t="s">
        <v>42</v>
      </c>
      <c r="H9" s="81" t="s">
        <v>7</v>
      </c>
      <c r="I9" s="88" t="s">
        <v>36</v>
      </c>
      <c r="J9" s="84" t="s">
        <v>55</v>
      </c>
      <c r="K9" s="25" t="s">
        <v>37</v>
      </c>
      <c r="L9" s="81" t="s">
        <v>35</v>
      </c>
      <c r="M9" s="25" t="s">
        <v>40</v>
      </c>
      <c r="N9" s="81" t="s">
        <v>43</v>
      </c>
      <c r="O9" s="90" t="s">
        <v>44</v>
      </c>
      <c r="P9" s="92" t="s">
        <v>45</v>
      </c>
    </row>
    <row r="10" spans="2:21" ht="14.1" customHeight="1" thickBot="1" x14ac:dyDescent="0.3">
      <c r="B10" s="116" t="s">
        <v>87</v>
      </c>
      <c r="C10" s="114"/>
      <c r="D10" s="114"/>
      <c r="E10" s="114"/>
      <c r="F10" s="114"/>
      <c r="G10" s="94"/>
      <c r="H10" s="125" t="s">
        <v>94</v>
      </c>
      <c r="I10" s="127" t="s">
        <v>95</v>
      </c>
      <c r="J10" s="123" t="s">
        <v>98</v>
      </c>
      <c r="K10" s="127" t="s">
        <v>96</v>
      </c>
      <c r="L10" s="126"/>
      <c r="M10" s="27"/>
      <c r="N10" s="130"/>
      <c r="O10" s="135"/>
      <c r="P10" s="131">
        <v>2000</v>
      </c>
    </row>
    <row r="11" spans="2:21" ht="14.1" customHeight="1" thickBot="1" x14ac:dyDescent="0.3">
      <c r="B11" s="116" t="s">
        <v>88</v>
      </c>
      <c r="C11" s="114"/>
      <c r="D11" s="114"/>
      <c r="E11" s="114"/>
      <c r="F11" s="114"/>
      <c r="G11" s="94"/>
      <c r="H11" s="125" t="s">
        <v>91</v>
      </c>
      <c r="I11" s="127" t="s">
        <v>92</v>
      </c>
      <c r="J11" s="124" t="s">
        <v>99</v>
      </c>
      <c r="K11" s="127" t="s">
        <v>93</v>
      </c>
      <c r="L11" s="126"/>
      <c r="M11" s="27"/>
      <c r="N11" s="130"/>
      <c r="O11" s="135"/>
      <c r="P11" s="132">
        <v>79878</v>
      </c>
    </row>
    <row r="12" spans="2:21" ht="14.1" customHeight="1" thickBot="1" x14ac:dyDescent="0.3">
      <c r="B12" s="116" t="s">
        <v>87</v>
      </c>
      <c r="C12" s="118"/>
      <c r="D12" s="118"/>
      <c r="E12" s="118"/>
      <c r="F12" s="118"/>
      <c r="G12" s="94"/>
      <c r="H12" s="125" t="s">
        <v>94</v>
      </c>
      <c r="I12" s="127" t="s">
        <v>95</v>
      </c>
      <c r="J12" s="122" t="s">
        <v>98</v>
      </c>
      <c r="K12" s="127" t="s">
        <v>96</v>
      </c>
      <c r="L12" s="126"/>
      <c r="M12" s="27"/>
      <c r="N12" s="130"/>
      <c r="O12" s="135"/>
      <c r="P12" s="131">
        <v>3300</v>
      </c>
    </row>
    <row r="13" spans="2:21" ht="14.1" customHeight="1" thickBot="1" x14ac:dyDescent="0.3">
      <c r="B13" s="122" t="s">
        <v>90</v>
      </c>
      <c r="C13" s="118"/>
      <c r="D13" s="118"/>
      <c r="E13" s="118"/>
      <c r="F13" s="118"/>
      <c r="G13" s="94"/>
      <c r="H13" s="125" t="s">
        <v>91</v>
      </c>
      <c r="I13" s="127" t="s">
        <v>95</v>
      </c>
      <c r="J13" s="123" t="s">
        <v>100</v>
      </c>
      <c r="K13" s="128"/>
      <c r="L13" s="126"/>
      <c r="M13" s="27"/>
      <c r="N13" s="130"/>
      <c r="O13" s="135"/>
      <c r="P13" s="131">
        <v>10000</v>
      </c>
    </row>
    <row r="14" spans="2:21" ht="14.1" customHeight="1" thickBot="1" x14ac:dyDescent="0.3">
      <c r="B14" s="122" t="s">
        <v>89</v>
      </c>
      <c r="C14" s="118"/>
      <c r="D14" s="118"/>
      <c r="E14" s="118"/>
      <c r="F14" s="118"/>
      <c r="G14" s="94"/>
      <c r="H14" s="121" t="s">
        <v>91</v>
      </c>
      <c r="I14" s="121" t="s">
        <v>95</v>
      </c>
      <c r="J14" s="96" t="s">
        <v>97</v>
      </c>
      <c r="K14" s="26"/>
      <c r="L14" s="27"/>
      <c r="M14" s="27"/>
      <c r="N14" s="130"/>
      <c r="O14" s="135"/>
      <c r="P14" s="133">
        <v>10000</v>
      </c>
    </row>
    <row r="15" spans="2:21" ht="14.1" customHeight="1" thickBot="1" x14ac:dyDescent="0.3">
      <c r="B15" s="129" t="s">
        <v>101</v>
      </c>
      <c r="C15" s="114"/>
      <c r="D15" s="114"/>
      <c r="E15" s="114"/>
      <c r="F15" s="114"/>
      <c r="G15" s="94"/>
      <c r="H15" s="26"/>
      <c r="I15" s="121" t="s">
        <v>102</v>
      </c>
      <c r="J15" s="96"/>
      <c r="K15" s="26"/>
      <c r="L15" s="27"/>
      <c r="M15" s="27"/>
      <c r="N15" s="130"/>
      <c r="O15" s="135"/>
      <c r="P15" s="134">
        <v>228383</v>
      </c>
    </row>
    <row r="16" spans="2:21" ht="14.1" customHeight="1" thickBot="1" x14ac:dyDescent="0.3">
      <c r="B16" s="117"/>
      <c r="C16" s="118"/>
      <c r="D16" s="118"/>
      <c r="E16" s="118"/>
      <c r="F16" s="118"/>
      <c r="G16" s="94"/>
      <c r="H16" s="26"/>
      <c r="I16" s="26"/>
      <c r="J16" s="96"/>
      <c r="K16" s="26"/>
      <c r="L16" s="27"/>
      <c r="M16" s="27"/>
      <c r="N16" s="130"/>
      <c r="O16" s="135"/>
      <c r="P16" s="91">
        <f t="shared" ref="P16:P20" si="0">N16-O16</f>
        <v>0</v>
      </c>
    </row>
    <row r="17" spans="2:18" ht="14.1" customHeight="1" thickBot="1" x14ac:dyDescent="0.3">
      <c r="B17" s="117"/>
      <c r="C17" s="118"/>
      <c r="D17" s="118"/>
      <c r="E17" s="118"/>
      <c r="F17" s="118"/>
      <c r="G17" s="94"/>
      <c r="H17" s="26"/>
      <c r="I17" s="26"/>
      <c r="J17" s="96"/>
      <c r="K17" s="26"/>
      <c r="L17" s="27"/>
      <c r="M17" s="27"/>
      <c r="N17" s="28"/>
      <c r="O17" s="99"/>
      <c r="P17" s="91">
        <f t="shared" si="0"/>
        <v>0</v>
      </c>
    </row>
    <row r="18" spans="2:18" ht="14.1" customHeight="1" thickBot="1" x14ac:dyDescent="0.3">
      <c r="B18" s="117"/>
      <c r="C18" s="118"/>
      <c r="D18" s="118"/>
      <c r="E18" s="118"/>
      <c r="F18" s="118"/>
      <c r="G18" s="94"/>
      <c r="H18" s="26"/>
      <c r="I18" s="26"/>
      <c r="J18" s="96"/>
      <c r="K18" s="26"/>
      <c r="L18" s="27"/>
      <c r="M18" s="27"/>
      <c r="N18" s="28"/>
      <c r="O18" s="99"/>
      <c r="P18" s="91">
        <f t="shared" si="0"/>
        <v>0</v>
      </c>
    </row>
    <row r="19" spans="2:18" ht="14.1" customHeight="1" thickBot="1" x14ac:dyDescent="0.3">
      <c r="B19" s="117"/>
      <c r="C19" s="118"/>
      <c r="D19" s="118"/>
      <c r="E19" s="118"/>
      <c r="F19" s="118"/>
      <c r="G19" s="94"/>
      <c r="H19" s="26"/>
      <c r="I19" s="26"/>
      <c r="J19" s="96"/>
      <c r="K19" s="26"/>
      <c r="L19" s="27"/>
      <c r="M19" s="27"/>
      <c r="N19" s="28"/>
      <c r="O19" s="99"/>
      <c r="P19" s="91">
        <f t="shared" si="0"/>
        <v>0</v>
      </c>
    </row>
    <row r="20" spans="2:18" ht="14.1" customHeight="1" thickBot="1" x14ac:dyDescent="0.3">
      <c r="B20" s="119"/>
      <c r="C20" s="120"/>
      <c r="D20" s="120"/>
      <c r="E20" s="120"/>
      <c r="F20" s="120"/>
      <c r="G20" s="95"/>
      <c r="H20" s="80"/>
      <c r="I20" s="80"/>
      <c r="J20" s="97"/>
      <c r="K20" s="80"/>
      <c r="L20" s="98"/>
      <c r="M20" s="98"/>
      <c r="N20" s="101"/>
      <c r="O20" s="100"/>
      <c r="P20" s="93">
        <f t="shared" si="0"/>
        <v>0</v>
      </c>
    </row>
    <row r="21" spans="2:18" ht="12.75" customHeight="1" thickBot="1" x14ac:dyDescent="0.3">
      <c r="B21" s="29"/>
      <c r="C21" s="29"/>
      <c r="D21" s="29"/>
      <c r="E21" s="30"/>
      <c r="F21" s="30"/>
      <c r="G21" s="30"/>
      <c r="H21" s="30"/>
      <c r="I21" s="30"/>
      <c r="J21" s="30"/>
      <c r="K21" s="30"/>
      <c r="L21" s="30"/>
      <c r="M21" s="30"/>
      <c r="N21" s="30"/>
      <c r="O21" s="30"/>
      <c r="P21" s="30"/>
      <c r="Q21" s="30"/>
    </row>
    <row r="22" spans="2:18" ht="13.8" thickBot="1" x14ac:dyDescent="0.3">
      <c r="B22" s="72"/>
      <c r="M22" s="179" t="s">
        <v>8</v>
      </c>
      <c r="N22" s="180"/>
      <c r="O22" s="32">
        <f>SUM(P10:P20)</f>
        <v>333561</v>
      </c>
    </row>
    <row r="23" spans="2:18" ht="13.8" x14ac:dyDescent="0.25">
      <c r="B23" s="63"/>
    </row>
    <row r="24" spans="2:18" ht="15" customHeight="1" thickBot="1" x14ac:dyDescent="0.3">
      <c r="B24" s="78"/>
    </row>
    <row r="25" spans="2:18" ht="14.4" thickBot="1" x14ac:dyDescent="0.3">
      <c r="B25" s="63"/>
      <c r="M25" s="179" t="s">
        <v>25</v>
      </c>
      <c r="N25" s="180"/>
      <c r="O25" s="75">
        <v>333561</v>
      </c>
    </row>
    <row r="26" spans="2:18" ht="13.8" x14ac:dyDescent="0.25">
      <c r="B26" s="63"/>
    </row>
    <row r="27" spans="2:18" ht="15.6" x14ac:dyDescent="0.25">
      <c r="B27" s="63"/>
      <c r="C27" s="16"/>
      <c r="D27" s="16"/>
      <c r="E27" s="16"/>
      <c r="F27" s="16"/>
      <c r="G27" s="16"/>
      <c r="H27" s="16"/>
      <c r="I27" s="16"/>
      <c r="J27" s="16"/>
      <c r="K27" s="16"/>
      <c r="L27" s="16"/>
      <c r="M27" s="16"/>
      <c r="N27" s="16"/>
      <c r="O27" s="16"/>
      <c r="P27" s="16"/>
      <c r="Q27" s="16"/>
      <c r="R27" s="16"/>
    </row>
    <row r="28" spans="2:18" ht="23.25" customHeight="1" x14ac:dyDescent="0.25">
      <c r="B28" s="31"/>
    </row>
    <row r="29" spans="2:18" ht="10.5" hidden="1" customHeight="1" x14ac:dyDescent="0.25">
      <c r="B29" s="31"/>
    </row>
    <row r="30" spans="2:18" ht="10.5" hidden="1" customHeight="1" x14ac:dyDescent="0.25">
      <c r="B30" s="31"/>
    </row>
    <row r="31" spans="2:18" ht="10.5" hidden="1" customHeight="1" x14ac:dyDescent="0.25"/>
    <row r="32" spans="2:18" ht="10.5" hidden="1" customHeight="1" x14ac:dyDescent="0.25">
      <c r="B32" s="3"/>
    </row>
    <row r="33" ht="10.5" hidden="1" customHeight="1" x14ac:dyDescent="0.25"/>
    <row r="34" ht="10.5" hidden="1" customHeight="1" x14ac:dyDescent="0.25"/>
  </sheetData>
  <sheetProtection formatRows="0" insertRows="0" selectLockedCells="1"/>
  <customSheetViews>
    <customSheetView guid="{1B292E26-A620-4559-B350-AD7FB1BCF93F}" scale="85" showPageBreaks="1" showGridLines="0" fitToPage="1" hiddenRows="1" hiddenColumns="1" topLeftCell="E1">
      <selection activeCell="O24" sqref="O24"/>
      <pageMargins left="0.7" right="0.7" top="0.75" bottom="0.75" header="0.3" footer="0.3"/>
      <pageSetup scale="53" orientation="landscape" horizontalDpi="525" verticalDpi="525"/>
      <headerFooter alignWithMargins="0"/>
    </customSheetView>
  </customSheetViews>
  <mergeCells count="9">
    <mergeCell ref="M25:N25"/>
    <mergeCell ref="M22:N22"/>
    <mergeCell ref="B8:P8"/>
    <mergeCell ref="B9:F9"/>
    <mergeCell ref="B1:P1"/>
    <mergeCell ref="B2:P2"/>
    <mergeCell ref="B3:P3"/>
    <mergeCell ref="B4:P4"/>
    <mergeCell ref="B5:P5"/>
  </mergeCells>
  <phoneticPr fontId="2" type="noConversion"/>
  <pageMargins left="0.5" right="0.5" top="1" bottom="1" header="0.5" footer="0.5"/>
  <pageSetup scale="66" orientation="landscape" r:id="rId1"/>
  <headerFooter alignWithMargins="0">
    <oddHeader>&amp;L&amp;G&amp;RVersion: May 2018</oddHeader>
  </headerFooter>
  <drawing r:id="rId2"/>
  <legacyDrawingHF r:id="rId3"/>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39"/>
  <sheetViews>
    <sheetView showGridLines="0" tabSelected="1" view="pageLayout" topLeftCell="A11" workbookViewId="0">
      <selection activeCell="C26" sqref="C26"/>
    </sheetView>
  </sheetViews>
  <sheetFormatPr defaultColWidth="0" defaultRowHeight="0" customHeight="1" zeroHeight="1" x14ac:dyDescent="0.25"/>
  <cols>
    <col min="1" max="1" width="4.33203125" style="3" customWidth="1"/>
    <col min="2" max="2" width="31.44140625" style="46" customWidth="1"/>
    <col min="3" max="4" width="18.88671875" style="46" customWidth="1"/>
    <col min="5" max="5" width="12.44140625" style="46" customWidth="1"/>
    <col min="6" max="6" width="4.44140625" style="3" hidden="1" customWidth="1"/>
    <col min="7" max="16384" width="0" style="3" hidden="1"/>
  </cols>
  <sheetData>
    <row r="1" spans="1:9" customFormat="1" ht="13.8" thickBot="1" x14ac:dyDescent="0.3">
      <c r="A1" s="48"/>
      <c r="B1" s="49"/>
      <c r="C1" s="49"/>
      <c r="D1" s="49"/>
      <c r="E1" s="46"/>
      <c r="F1" s="3"/>
    </row>
    <row r="2" spans="1:9" customFormat="1" ht="24" customHeight="1" x14ac:dyDescent="0.25">
      <c r="A2" s="48"/>
      <c r="B2" s="199" t="s">
        <v>51</v>
      </c>
      <c r="C2" s="200"/>
      <c r="D2" s="200"/>
      <c r="E2" s="38"/>
      <c r="F2" s="50"/>
      <c r="G2" s="50"/>
      <c r="H2" s="50"/>
      <c r="I2" s="51"/>
    </row>
    <row r="3" spans="1:9" customFormat="1" ht="13.2" x14ac:dyDescent="0.25">
      <c r="A3" s="48"/>
      <c r="B3" s="205" t="s">
        <v>53</v>
      </c>
      <c r="C3" s="206"/>
      <c r="D3" s="206"/>
      <c r="E3" s="52"/>
      <c r="F3" s="33"/>
      <c r="G3" s="33"/>
      <c r="H3" s="33"/>
      <c r="I3" s="34"/>
    </row>
    <row r="4" spans="1:9" customFormat="1" ht="13.2" x14ac:dyDescent="0.25">
      <c r="A4" s="48"/>
      <c r="B4" s="205" t="s">
        <v>30</v>
      </c>
      <c r="C4" s="206"/>
      <c r="D4" s="206"/>
      <c r="E4" s="52"/>
      <c r="F4" s="33"/>
      <c r="G4" s="33"/>
      <c r="H4" s="33"/>
      <c r="I4" s="34"/>
    </row>
    <row r="5" spans="1:9" customFormat="1" ht="13.8" thickBot="1" x14ac:dyDescent="0.3">
      <c r="A5" s="48"/>
      <c r="B5" s="201" t="s">
        <v>32</v>
      </c>
      <c r="C5" s="202"/>
      <c r="D5" s="202"/>
      <c r="E5" s="38"/>
      <c r="F5" s="35"/>
      <c r="G5" s="35"/>
      <c r="H5" s="35"/>
      <c r="I5" s="36"/>
    </row>
    <row r="6" spans="1:9" customFormat="1" ht="13.2" x14ac:dyDescent="0.25">
      <c r="A6" s="48"/>
      <c r="B6" s="53"/>
      <c r="C6" s="53"/>
      <c r="D6" s="53"/>
      <c r="E6" s="3"/>
      <c r="F6" s="3"/>
    </row>
    <row r="7" spans="1:9" customFormat="1" ht="13.2" x14ac:dyDescent="0.25">
      <c r="A7" s="48"/>
      <c r="B7" s="53"/>
      <c r="C7" s="53"/>
      <c r="D7" s="53"/>
      <c r="E7" s="3"/>
      <c r="F7" s="3"/>
    </row>
    <row r="8" spans="1:9" customFormat="1" ht="13.2" x14ac:dyDescent="0.25">
      <c r="A8" s="48"/>
      <c r="B8" s="53"/>
      <c r="C8" s="53"/>
      <c r="D8" s="53"/>
      <c r="E8" s="54"/>
      <c r="F8" s="3"/>
    </row>
    <row r="9" spans="1:9" customFormat="1" ht="13.2" x14ac:dyDescent="0.25">
      <c r="A9" s="48"/>
      <c r="B9" s="53"/>
      <c r="C9" s="55"/>
      <c r="D9" s="56"/>
      <c r="E9" s="54"/>
      <c r="F9" s="3"/>
    </row>
    <row r="10" spans="1:9" customFormat="1" ht="77.25" customHeight="1" thickBot="1" x14ac:dyDescent="0.3">
      <c r="A10" s="48"/>
      <c r="B10" s="53"/>
      <c r="C10" s="53"/>
      <c r="D10" s="53"/>
      <c r="E10" s="54"/>
      <c r="F10" s="3"/>
    </row>
    <row r="11" spans="1:9" customFormat="1" ht="45" customHeight="1" thickBot="1" x14ac:dyDescent="0.3">
      <c r="A11" s="48"/>
      <c r="B11" s="57"/>
      <c r="C11" s="41" t="s">
        <v>46</v>
      </c>
      <c r="D11" s="41" t="s">
        <v>47</v>
      </c>
      <c r="E11" s="3"/>
      <c r="F11" s="3"/>
      <c r="G11" s="58"/>
    </row>
    <row r="12" spans="1:9" customFormat="1" ht="13.2" x14ac:dyDescent="0.25">
      <c r="A12" s="48"/>
      <c r="B12" s="42" t="s">
        <v>9</v>
      </c>
      <c r="C12" s="76"/>
      <c r="D12" s="77"/>
      <c r="E12" s="3"/>
      <c r="F12" s="3"/>
      <c r="G12" s="58"/>
    </row>
    <row r="13" spans="1:9" customFormat="1" ht="13.2" x14ac:dyDescent="0.25">
      <c r="A13" s="48"/>
      <c r="B13" s="43" t="s">
        <v>10</v>
      </c>
      <c r="C13" s="73">
        <f>SUM(C14:C18)</f>
        <v>105178</v>
      </c>
      <c r="D13" s="102">
        <f>SUM(D14:D18)</f>
        <v>0.31531863737067584</v>
      </c>
      <c r="E13" s="3"/>
      <c r="F13" s="3"/>
      <c r="G13" s="58"/>
    </row>
    <row r="14" spans="1:9" customFormat="1" ht="13.2" x14ac:dyDescent="0.25">
      <c r="A14" s="48"/>
      <c r="B14" s="43" t="s">
        <v>28</v>
      </c>
      <c r="C14" s="64"/>
      <c r="D14" s="103">
        <f>C14/$C$30</f>
        <v>0</v>
      </c>
      <c r="E14" s="3"/>
      <c r="F14" s="3"/>
      <c r="G14" s="58"/>
    </row>
    <row r="15" spans="1:9" customFormat="1" ht="13.2" x14ac:dyDescent="0.25">
      <c r="A15" s="48"/>
      <c r="B15" s="43" t="s">
        <v>11</v>
      </c>
      <c r="C15" s="64"/>
      <c r="D15" s="103">
        <f t="shared" ref="D15:D18" si="0">C15/$C$30</f>
        <v>0</v>
      </c>
      <c r="E15" s="3"/>
      <c r="F15" s="3"/>
      <c r="G15" s="58"/>
    </row>
    <row r="16" spans="1:9" customFormat="1" ht="13.2" x14ac:dyDescent="0.25">
      <c r="A16" s="48"/>
      <c r="B16" s="43" t="s">
        <v>29</v>
      </c>
      <c r="C16" s="64">
        <v>5300</v>
      </c>
      <c r="D16" s="103">
        <f t="shared" si="0"/>
        <v>1.5889147712112629E-2</v>
      </c>
      <c r="E16" s="3"/>
      <c r="F16" s="3"/>
      <c r="G16" s="58"/>
    </row>
    <row r="17" spans="1:7" customFormat="1" ht="13.2" x14ac:dyDescent="0.25">
      <c r="A17" s="48"/>
      <c r="B17" s="43" t="s">
        <v>41</v>
      </c>
      <c r="C17" s="64"/>
      <c r="D17" s="103">
        <f t="shared" si="0"/>
        <v>0</v>
      </c>
      <c r="E17" s="3"/>
      <c r="F17" s="3"/>
      <c r="G17" s="58"/>
    </row>
    <row r="18" spans="1:7" customFormat="1" ht="13.2" x14ac:dyDescent="0.25">
      <c r="A18" s="48"/>
      <c r="B18" s="43" t="s">
        <v>12</v>
      </c>
      <c r="C18" s="64">
        <v>99878</v>
      </c>
      <c r="D18" s="103">
        <f t="shared" si="0"/>
        <v>0.2994294896585632</v>
      </c>
      <c r="E18" s="3"/>
      <c r="F18" s="3"/>
      <c r="G18" s="58"/>
    </row>
    <row r="19" spans="1:7" customFormat="1" ht="13.2" x14ac:dyDescent="0.25">
      <c r="A19" s="48"/>
      <c r="B19" s="43" t="s">
        <v>13</v>
      </c>
      <c r="C19" s="64"/>
      <c r="D19" s="104">
        <f>IF(ISERROR((($C$30/$C$28)*C19)),0,IF(ISERROR(1/($C$28-$C$13)),0,(($C$30-$C$13)/($C$28-$C$13)*C19)))/$C$30</f>
        <v>0</v>
      </c>
      <c r="E19" s="74"/>
      <c r="F19" s="3"/>
      <c r="G19" s="58"/>
    </row>
    <row r="20" spans="1:7" customFormat="1" ht="13.2" x14ac:dyDescent="0.25">
      <c r="A20" s="48"/>
      <c r="B20" s="43" t="s">
        <v>77</v>
      </c>
      <c r="C20" s="64"/>
      <c r="D20" s="104">
        <f>IF(ISERROR((($C$30/$C$28)*C20)),0,IF(ISERROR(1/($C$28-$C$13)),0,(($C$30-$C$13)/($C$28-$C$13)*C20)))/$C$30</f>
        <v>0</v>
      </c>
      <c r="E20" s="74"/>
      <c r="F20" s="3"/>
      <c r="G20" s="58"/>
    </row>
    <row r="21" spans="1:7" customFormat="1" ht="13.2" x14ac:dyDescent="0.25">
      <c r="A21" s="48"/>
      <c r="B21" s="43" t="s">
        <v>14</v>
      </c>
      <c r="C21" s="64"/>
      <c r="D21" s="104">
        <f>IF(ISERROR((($C$30/$C$28)*C21)),0,IF(ISERROR(1/($C$28-$C$13)),0,(($C$30-$C$13)/($C$28-$C$13)*C21)))/$C$30</f>
        <v>0</v>
      </c>
      <c r="E21" s="74"/>
      <c r="F21" s="3"/>
      <c r="G21" s="58"/>
    </row>
    <row r="22" spans="1:7" customFormat="1" ht="13.2" x14ac:dyDescent="0.25">
      <c r="A22" s="48"/>
      <c r="B22" s="43" t="s">
        <v>15</v>
      </c>
      <c r="C22" s="64"/>
      <c r="D22" s="104">
        <f>IF(ISERROR((($C$30/$C$28)*C22)),0,IF(ISERROR(1/($C$28-$C$13)),0,(($C$30-$C$13)/($C$28-$C$13)*C22)))/$C$30</f>
        <v>0</v>
      </c>
      <c r="E22" s="74"/>
      <c r="F22" s="3"/>
      <c r="G22" s="58"/>
    </row>
    <row r="23" spans="1:7" customFormat="1" ht="13.8" thickBot="1" x14ac:dyDescent="0.3">
      <c r="A23" s="48"/>
      <c r="B23" s="43" t="s">
        <v>16</v>
      </c>
      <c r="C23" s="65"/>
      <c r="D23" s="104">
        <f>IF(ISERROR((($C$30/$C$28)*C23)),0,IF(ISERROR(1/($C$28-$C$13)),0,(($C$30-$C$13)/($C$28-$C$13)*C23)))/$C$30</f>
        <v>0</v>
      </c>
      <c r="E23" s="74"/>
      <c r="F23" s="3"/>
      <c r="G23" s="58"/>
    </row>
    <row r="24" spans="1:7" customFormat="1" ht="15" customHeight="1" thickBot="1" x14ac:dyDescent="0.3">
      <c r="A24" s="48"/>
      <c r="B24" s="44" t="s">
        <v>27</v>
      </c>
      <c r="C24" s="1">
        <f>C13+C19+C20+C21+C22+C23</f>
        <v>105178</v>
      </c>
      <c r="D24" s="105">
        <f>SUM(D13+D19+D20+D21++D22+D23)</f>
        <v>0.31531863737067584</v>
      </c>
      <c r="E24" s="46"/>
      <c r="F24" s="46"/>
      <c r="G24" s="58"/>
    </row>
    <row r="25" spans="1:7" customFormat="1" ht="13.8" thickBot="1" x14ac:dyDescent="0.3">
      <c r="A25" s="48"/>
      <c r="B25" s="37"/>
      <c r="C25" s="60"/>
      <c r="D25" s="12"/>
      <c r="E25" s="46"/>
      <c r="F25" s="46"/>
      <c r="G25" s="58"/>
    </row>
    <row r="26" spans="1:7" customFormat="1" ht="13.8" thickBot="1" x14ac:dyDescent="0.3">
      <c r="A26" s="48"/>
      <c r="B26" s="45" t="s">
        <v>48</v>
      </c>
      <c r="C26" s="110">
        <v>228383</v>
      </c>
      <c r="D26" s="105">
        <f>IF(ISERROR((($C$30/$C$28)*C26)),0,IF(ISERROR(1/($C$28-$C$13)),0,(($C$30-$C$13)/($C$28-$C$13)*C26)))/$C$30</f>
        <v>0.68468136262932422</v>
      </c>
      <c r="E26" s="74"/>
      <c r="F26" s="46"/>
      <c r="G26" s="58"/>
    </row>
    <row r="27" spans="1:7" customFormat="1" ht="13.8" thickBot="1" x14ac:dyDescent="0.3">
      <c r="A27" s="48"/>
      <c r="B27" s="40"/>
      <c r="C27" s="40"/>
      <c r="D27" s="59"/>
      <c r="E27" s="46"/>
      <c r="F27" s="3"/>
    </row>
    <row r="28" spans="1:7" customFormat="1" ht="13.8" thickBot="1" x14ac:dyDescent="0.3">
      <c r="A28" s="48"/>
      <c r="B28" s="39" t="s">
        <v>26</v>
      </c>
      <c r="C28" s="1">
        <f>C26+C24</f>
        <v>333561</v>
      </c>
      <c r="D28" s="106">
        <f>IF(ISERROR(D26+D24),"", D26+D24)</f>
        <v>1</v>
      </c>
      <c r="E28" s="46"/>
      <c r="F28" s="3"/>
    </row>
    <row r="29" spans="1:7" ht="13.8" thickBot="1" x14ac:dyDescent="0.3"/>
    <row r="30" spans="1:7" ht="13.8" thickBot="1" x14ac:dyDescent="0.3">
      <c r="B30" s="39" t="s">
        <v>49</v>
      </c>
      <c r="C30" s="111">
        <f>'PSD Schedule 1'!O25</f>
        <v>333561</v>
      </c>
    </row>
    <row r="31" spans="1:7" ht="13.2" x14ac:dyDescent="0.25"/>
    <row r="32" spans="1:7" ht="13.2" x14ac:dyDescent="0.25"/>
    <row r="33" spans="1:5" ht="13.2" x14ac:dyDescent="0.25"/>
    <row r="34" spans="1:5" ht="13.2" x14ac:dyDescent="0.25"/>
    <row r="35" spans="1:5" ht="13.2" x14ac:dyDescent="0.25"/>
    <row r="36" spans="1:5" ht="13.2" x14ac:dyDescent="0.25"/>
    <row r="37" spans="1:5" ht="13.2" x14ac:dyDescent="0.25"/>
    <row r="38" spans="1:5" ht="33.75" customHeight="1" x14ac:dyDescent="0.25">
      <c r="A38" s="203"/>
      <c r="B38" s="204"/>
      <c r="C38" s="204"/>
      <c r="D38" s="204"/>
    </row>
    <row r="39" spans="1:5" ht="13.2" x14ac:dyDescent="0.25">
      <c r="E39" s="47"/>
    </row>
  </sheetData>
  <sheetProtection password="EE54" sheet="1" objects="1" scenarios="1" selectLockedCells="1"/>
  <customSheetViews>
    <customSheetView guid="{1B292E26-A620-4559-B350-AD7FB1BCF93F}" showGridLines="0" fitToPage="1" hiddenRows="1" hiddenColumns="1">
      <selection activeCell="C27" sqref="C27"/>
      <pageMargins left="0.7" right="0.7" top="0.75" bottom="0.75" header="0.3" footer="0.3"/>
      <printOptions horizontalCentered="1"/>
      <pageSetup scale="91" orientation="portrait"/>
      <headerFooter alignWithMargins="0">
        <oddFooter>&amp;L&amp;9dsn: &amp;F</oddFooter>
      </headerFooter>
    </customSheetView>
  </customSheetViews>
  <mergeCells count="5">
    <mergeCell ref="B2:D2"/>
    <mergeCell ref="B5:D5"/>
    <mergeCell ref="A38:D38"/>
    <mergeCell ref="B3:D3"/>
    <mergeCell ref="B4:D4"/>
  </mergeCells>
  <phoneticPr fontId="2" type="noConversion"/>
  <printOptions horizontalCentered="1"/>
  <pageMargins left="0.5" right="0.5" top="1" bottom="1" header="0.5" footer="0.5"/>
  <pageSetup orientation="portrait" r:id="rId1"/>
  <headerFooter alignWithMargins="0">
    <oddHeader xml:space="preserve">&amp;L&amp;G&amp;RVersion: May 2018
</oddHeader>
  </headerFooter>
  <drawing r:id="rId2"/>
  <legacyDrawingHF r:id="rId3"/>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
  <sheetViews>
    <sheetView showGridLines="0" view="pageLayout" topLeftCell="A2" workbookViewId="0">
      <selection activeCell="F6" sqref="F6"/>
    </sheetView>
  </sheetViews>
  <sheetFormatPr defaultColWidth="0" defaultRowHeight="13.2" x14ac:dyDescent="0.25"/>
  <cols>
    <col min="1" max="1" width="2.109375" style="3" customWidth="1"/>
    <col min="2" max="2" width="12" style="3" customWidth="1"/>
    <col min="3" max="3" width="13.44140625" style="3" customWidth="1"/>
    <col min="4" max="4" width="31.44140625" style="3" customWidth="1"/>
    <col min="5" max="5" width="13.33203125" style="3" customWidth="1"/>
    <col min="6" max="6" width="8.88671875" style="3" customWidth="1"/>
    <col min="7" max="9" width="8.88671875" style="3" hidden="1" customWidth="1"/>
    <col min="10" max="16384" width="9" style="3" hidden="1"/>
  </cols>
  <sheetData>
    <row r="1" spans="2:5" ht="13.8" thickBot="1" x14ac:dyDescent="0.3"/>
    <row r="2" spans="2:5" x14ac:dyDescent="0.25">
      <c r="B2" s="207" t="s">
        <v>52</v>
      </c>
      <c r="C2" s="208"/>
      <c r="D2" s="208"/>
      <c r="E2" s="209"/>
    </row>
    <row r="3" spans="2:5" x14ac:dyDescent="0.25">
      <c r="B3" s="210" t="s">
        <v>0</v>
      </c>
      <c r="C3" s="211"/>
      <c r="D3" s="211"/>
      <c r="E3" s="212"/>
    </row>
    <row r="4" spans="2:5" x14ac:dyDescent="0.25">
      <c r="B4" s="210" t="s">
        <v>53</v>
      </c>
      <c r="C4" s="211"/>
      <c r="D4" s="211"/>
      <c r="E4" s="212"/>
    </row>
    <row r="5" spans="2:5" ht="15.6" x14ac:dyDescent="0.3">
      <c r="B5" s="213" t="s">
        <v>17</v>
      </c>
      <c r="C5" s="214"/>
      <c r="D5" s="214"/>
      <c r="E5" s="215"/>
    </row>
    <row r="6" spans="2:5" ht="13.8" thickBot="1" x14ac:dyDescent="0.3">
      <c r="B6" s="201" t="s">
        <v>18</v>
      </c>
      <c r="C6" s="202"/>
      <c r="D6" s="202"/>
      <c r="E6" s="216"/>
    </row>
    <row r="7" spans="2:5" x14ac:dyDescent="0.25">
      <c r="B7" s="61"/>
      <c r="C7" s="61"/>
      <c r="D7" s="61"/>
      <c r="E7" s="61"/>
    </row>
    <row r="8" spans="2:5" x14ac:dyDescent="0.25">
      <c r="B8" s="61"/>
      <c r="C8" s="61"/>
      <c r="D8" s="61"/>
      <c r="E8" s="61"/>
    </row>
  </sheetData>
  <mergeCells count="5">
    <mergeCell ref="B2:E2"/>
    <mergeCell ref="B3:E3"/>
    <mergeCell ref="B4:E4"/>
    <mergeCell ref="B5:E5"/>
    <mergeCell ref="B6:E6"/>
  </mergeCells>
  <printOptions horizontalCentered="1"/>
  <pageMargins left="0.5" right="0.5" top="1" bottom="1" header="0.5" footer="0.5"/>
  <pageSetup orientation="portrait" r:id="rId1"/>
  <headerFooter alignWithMargins="0">
    <oddHeader>&amp;L&amp;G&amp;RVersion: May 2018</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PSD Intro</vt:lpstr>
      <vt:lpstr>Instructions</vt:lpstr>
      <vt:lpstr>PSD Schedule 1</vt:lpstr>
      <vt:lpstr>PSD Schedule 2</vt:lpstr>
      <vt:lpstr>PSD Attestation</vt:lpstr>
      <vt:lpstr>Instructions!Print_Area</vt:lpstr>
      <vt:lpstr>'PSD Attestation'!Print_Area</vt:lpstr>
      <vt:lpstr>'PSD Intro'!Print_Area</vt:lpstr>
      <vt:lpstr>'PSD Schedule 2'!Print_Area</vt:lpstr>
    </vt:vector>
  </TitlesOfParts>
  <Company>California Energy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Connor@Energy</dc:creator>
  <cp:lastModifiedBy>Paul, Patricia@Energy</cp:lastModifiedBy>
  <cp:lastPrinted>2018-06-01T23:43:55Z</cp:lastPrinted>
  <dcterms:created xsi:type="dcterms:W3CDTF">2007-01-26T23:32:50Z</dcterms:created>
  <dcterms:modified xsi:type="dcterms:W3CDTF">2018-06-04T23:05:18Z</dcterms:modified>
</cp:coreProperties>
</file>