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hris\ced2017\temp\forms\LSE and BA\new CCA fcast\finished\"/>
    </mc:Choice>
  </mc:AlternateContent>
  <bookViews>
    <workbookView xWindow="0" yWindow="0" windowWidth="24000" windowHeight="8910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R62" i="46" l="1"/>
  <c r="R63" i="46"/>
  <c r="R65" i="46"/>
  <c r="R66" i="46"/>
  <c r="R67" i="46"/>
  <c r="R68" i="46"/>
  <c r="R69" i="46"/>
  <c r="R70" i="46"/>
  <c r="R71" i="46"/>
  <c r="R72" i="46"/>
  <c r="R74" i="46"/>
  <c r="R75" i="46"/>
  <c r="R76" i="46"/>
  <c r="R78" i="46"/>
  <c r="R79" i="46"/>
  <c r="R80" i="46"/>
  <c r="R81" i="46"/>
  <c r="R82" i="46"/>
  <c r="R83" i="46"/>
  <c r="R84" i="46"/>
  <c r="R85" i="46"/>
  <c r="R86" i="46"/>
  <c r="R89" i="46"/>
  <c r="R60" i="46"/>
  <c r="R33" i="46"/>
  <c r="R34" i="46"/>
  <c r="R35" i="46"/>
  <c r="R36" i="46"/>
  <c r="R37" i="46"/>
  <c r="R39" i="46"/>
  <c r="R40" i="46"/>
  <c r="R41" i="46"/>
  <c r="R42" i="46"/>
  <c r="R43" i="46"/>
  <c r="R44" i="46"/>
  <c r="R45" i="46"/>
  <c r="R46" i="46"/>
  <c r="R47" i="46"/>
  <c r="R48" i="46"/>
  <c r="R49" i="46"/>
  <c r="R50" i="46"/>
  <c r="R51" i="46"/>
  <c r="R52" i="46"/>
  <c r="R53" i="46"/>
  <c r="R54" i="46"/>
  <c r="R55" i="46"/>
  <c r="R56" i="46"/>
  <c r="R32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6" i="46"/>
  <c r="R55" i="40"/>
  <c r="R53" i="40"/>
  <c r="R52" i="40"/>
  <c r="R51" i="40"/>
  <c r="R49" i="40"/>
  <c r="R48" i="40"/>
  <c r="R46" i="40"/>
  <c r="R45" i="40"/>
  <c r="R44" i="40"/>
  <c r="R42" i="40"/>
  <c r="R41" i="40"/>
  <c r="R39" i="40"/>
  <c r="R38" i="40"/>
  <c r="R37" i="40"/>
  <c r="R36" i="40"/>
  <c r="R35" i="40"/>
  <c r="R34" i="40"/>
  <c r="R33" i="40"/>
  <c r="R31" i="40"/>
  <c r="R30" i="40"/>
  <c r="R29" i="40"/>
  <c r="R28" i="40"/>
  <c r="R27" i="40"/>
  <c r="R26" i="40"/>
  <c r="R24" i="40"/>
  <c r="R23" i="40"/>
  <c r="R19" i="40"/>
  <c r="R18" i="40"/>
  <c r="R16" i="40"/>
  <c r="R15" i="40"/>
  <c r="R14" i="40"/>
  <c r="R13" i="40"/>
  <c r="R12" i="40"/>
  <c r="R10" i="40"/>
  <c r="R9" i="40"/>
  <c r="R8" i="40"/>
  <c r="R7" i="40"/>
  <c r="R6" i="40"/>
  <c r="Q7" i="48" l="1"/>
  <c r="Q8" i="48"/>
  <c r="Q9" i="48"/>
  <c r="Q10" i="48"/>
  <c r="Q12" i="48"/>
  <c r="Q13" i="48"/>
  <c r="Q14" i="48"/>
  <c r="Q15" i="48"/>
  <c r="Q16" i="48"/>
  <c r="Q18" i="48"/>
  <c r="Q19" i="48"/>
  <c r="Q23" i="48"/>
  <c r="Q24" i="48"/>
  <c r="Q26" i="48"/>
  <c r="Q27" i="48"/>
  <c r="Q28" i="48"/>
  <c r="Q29" i="48"/>
  <c r="Q30" i="48"/>
  <c r="Q31" i="48"/>
  <c r="Q33" i="48"/>
  <c r="Q34" i="48"/>
  <c r="Q35" i="48"/>
  <c r="Q36" i="48"/>
  <c r="Q37" i="48"/>
  <c r="Q38" i="48"/>
  <c r="Q39" i="48"/>
  <c r="Q41" i="48"/>
  <c r="Q42" i="48"/>
  <c r="Q44" i="48"/>
  <c r="Q45" i="48"/>
  <c r="Q46" i="48"/>
  <c r="Q48" i="48"/>
  <c r="Q49" i="48"/>
  <c r="Q51" i="48"/>
  <c r="Q52" i="48"/>
  <c r="Q53" i="48"/>
  <c r="Q55" i="48"/>
  <c r="Q6" i="48"/>
  <c r="Q17" i="48" l="1"/>
  <c r="Q43" i="48" l="1"/>
  <c r="Q21" i="48"/>
  <c r="Q20" i="48"/>
  <c r="Q11" i="48"/>
  <c r="Q47" i="48"/>
  <c r="Q40" i="48"/>
  <c r="Q22" i="48" l="1"/>
  <c r="R54" i="40" l="1"/>
  <c r="R32" i="40"/>
  <c r="R20" i="40"/>
  <c r="R87" i="46"/>
  <c r="R64" i="46"/>
  <c r="R61" i="46" l="1"/>
  <c r="R17" i="40"/>
  <c r="R25" i="40"/>
  <c r="R38" i="46"/>
  <c r="R77" i="46"/>
  <c r="R11" i="40"/>
  <c r="R43" i="40"/>
  <c r="R73" i="46"/>
  <c r="R21" i="40"/>
  <c r="R50" i="40"/>
  <c r="R47" i="40"/>
  <c r="R40" i="40"/>
  <c r="Q25" i="48"/>
  <c r="Q32" i="48" l="1"/>
  <c r="Q54" i="48"/>
  <c r="Q50" i="48"/>
  <c r="R88" i="46"/>
  <c r="R90" i="46"/>
  <c r="R22" i="40" l="1"/>
  <c r="Q59" i="48"/>
  <c r="Q58" i="48"/>
  <c r="Q57" i="48"/>
  <c r="Q56" i="48"/>
  <c r="R56" i="40" l="1"/>
  <c r="R57" i="40"/>
</calcChain>
</file>

<file path=xl/sharedStrings.xml><?xml version="1.0" encoding="utf-8"?>
<sst xmlns="http://schemas.openxmlformats.org/spreadsheetml/2006/main" count="429" uniqueCount="176">
  <si>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</si>
  <si>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</si>
  <si>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</si>
  <si>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</si>
  <si>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</si>
  <si>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</si>
  <si>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</si>
  <si>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</si>
  <si>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</si>
  <si>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</si>
  <si>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</si>
  <si>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</si>
  <si>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</si>
  <si>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</si>
  <si>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</si>
  <si>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</si>
  <si>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</si>
  <si>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</si>
  <si>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</si>
  <si>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</si>
  <si>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</si>
  <si>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</si>
  <si>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</si>
  <si>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</si>
  <si>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</si>
  <si>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</si>
  <si>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</si>
  <si>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</si>
  <si>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</si>
  <si>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</si>
  <si>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</si>
  <si>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</si>
  <si>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</si>
  <si>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</si>
  <si>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</si>
  <si>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</si>
  <si>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</si>
  <si>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</si>
  <si>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</si>
  <si>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</si>
  <si>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</si>
  <si>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</si>
  <si>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</si>
  <si>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</si>
  <si>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</si>
  <si>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</si>
  <si>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</si>
  <si>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</si>
  <si>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</si>
  <si>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</si>
  <si>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</si>
  <si>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</si>
  <si>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</si>
  <si>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</si>
  <si>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</si>
  <si>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</si>
  <si>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</si>
  <si>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</si>
  <si>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</si>
  <si>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</si>
  <si>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</si>
  <si>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</si>
  <si>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</si>
  <si>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</si>
  <si>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</si>
  <si>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</si>
  <si>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</si>
  <si>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</si>
  <si>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</si>
  <si>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</si>
  <si>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</si>
  <si>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</si>
  <si>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</si>
  <si>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</si>
  <si>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</si>
  <si>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</si>
  <si>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</si>
  <si>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</si>
  <si>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</si>
  <si>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</si>
  <si>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</si>
  <si>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</si>
  <si>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</si>
  <si>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</si>
  <si>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</si>
  <si>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</si>
  <si>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</si>
  <si>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</si>
  <si>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</si>
  <si>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</si>
  <si>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</si>
  <si>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</si>
  <si>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</si>
  <si>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</si>
  <si>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</si>
  <si>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</si>
  <si>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</si>
  <si>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</si>
  <si>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</si>
  <si>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</si>
  <si>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</si>
  <si>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</si>
  <si>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</si>
  <si>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</si>
  <si>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</si>
  <si>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</si>
  <si>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</si>
  <si>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</si>
  <si>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</si>
  <si>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</si>
  <si>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</si>
  <si>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</si>
  <si>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</si>
  <si>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</si>
  <si>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</si>
  <si>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</si>
  <si>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</si>
  <si>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</si>
  <si>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</si>
  <si>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</si>
  <si>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</si>
  <si>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</si>
  <si>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</si>
  <si>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</si>
  <si>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</si>
  <si>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</si>
  <si>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</si>
  <si>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</si>
  <si>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</si>
  <si>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</si>
  <si>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</si>
  <si>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</si>
  <si>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</si>
  <si>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</si>
  <si>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Average Annual Growth 2016 - 2030</t>
  </si>
  <si>
    <t>Southern California Edison Company (Apple Valley Choice Energy CCA)</t>
  </si>
  <si>
    <t>Southern California Edison Company (Pico Rivera Innovative Municipal Energy CCA)</t>
  </si>
  <si>
    <t>Southern California Edison Company (Los Angeles Community Choice Energy CCA)</t>
  </si>
  <si>
    <t>Pacific Gas and Electric Company (Peninsula Clean Energy Authority CCA)</t>
  </si>
  <si>
    <t>Pacific Gas and Electric Company (Clean Power San Francisco Clean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</si>
  <si>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</si>
  <si>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</si>
  <si>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</si>
  <si>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</si>
  <si>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</si>
  <si>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</si>
  <si>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</si>
  <si>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Form 1.1c - Statewide</t>
  </si>
  <si>
    <t>Electricity Deliveries to End Users by Agency (GWh)</t>
  </si>
  <si>
    <t>Pacific Gas and Electric Company (Direct Access) includes BART.</t>
  </si>
  <si>
    <t>Form 1.5a - Statewide</t>
  </si>
  <si>
    <t>Table developed based on actual 2016 data.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</si>
  <si>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</si>
  <si>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</si>
  <si>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</si>
  <si>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</si>
  <si>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</si>
  <si>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</si>
  <si>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</si>
  <si>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</si>
  <si>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Total BANC Control Area</t>
  </si>
  <si>
    <t>--</t>
  </si>
  <si>
    <t>This table includes retail sales and other deliveries only measured at the customer level. Losses and consumption served by self-generation are excluded. Table developed based on actual 2016 data.</t>
  </si>
  <si>
    <t>Table developed based on actual 2017 load data.</t>
  </si>
  <si>
    <t>WAPA (CAISO)</t>
  </si>
  <si>
    <t>Balancing Authority/Load Pocket</t>
  </si>
  <si>
    <t>Incorporates peak shift for the PG&amp;E, SCE, and SDG&amp;E TAC areas.</t>
  </si>
  <si>
    <t>Form 1.1c:  Electricity Deliveries to End Users by Agency (Retail Sales)</t>
  </si>
  <si>
    <t>Form 1.5a:  Total Energy to Serve Load by Agency and Balancing Authority (Sales plus Line Losses)</t>
  </si>
  <si>
    <t>Total Energy to Serve Load by Agency and Balancing Authority (GWh)</t>
  </si>
  <si>
    <t>Table includes sales from entities outside of California control area. Thus, total sales in row 85 are higher than state totals given in Form 1.1b.</t>
  </si>
  <si>
    <t>California Energy Demand Forecast 2018 - 2030, Low Demand Baseline Case, High AAEE and AAPV Savings</t>
  </si>
  <si>
    <t>February 2018</t>
  </si>
  <si>
    <t>Pacific Gas and Electric Company (East Bay Community Energy CCA)</t>
  </si>
  <si>
    <t>Pacific Gas and Electric Company (Valley Clean Energy Alliance CCA)</t>
  </si>
  <si>
    <t>Pacific Gas and Electric Company (San Jose City CCA)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</si>
</sst>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quotePrefix="1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quotePrefix="1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0" fontId="1" fillId="0" borderId="2" xfId="2" applyNumberFormat="1" applyFont="1" applyBorder="1" applyAlignment="1">
      <alignment wrapText="1"/>
    </xf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0" fontId="1" fillId="0" borderId="18" xfId="9" applyFont="1" applyBorder="1"/>
    <xf numFmtId="0" fontId="0" fillId="0" borderId="0" xfId="0" applyFill="1" applyBorder="1"/>
    <xf numFmtId="165" fontId="1" fillId="0" borderId="10" xfId="2" applyNumberFormat="1" applyFont="1" applyBorder="1"/>
    <xf numFmtId="165" fontId="1" fillId="0" borderId="17" xfId="2" applyNumberFormat="1" applyFont="1" applyBorder="1"/>
    <xf numFmtId="165" fontId="1" fillId="0" borderId="7" xfId="2" applyNumberFormat="1" applyFont="1" applyBorder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wrapText="1"/>
    </xf>
    <xf numFmtId="165" fontId="0" fillId="0" borderId="7" xfId="1" applyNumberFormat="1" applyFont="1" applyFill="1" applyBorder="1"/>
    <xf numFmtId="165" fontId="1" fillId="0" borderId="7" xfId="2" applyNumberFormat="1" applyFont="1" applyFill="1" applyBorder="1"/>
    <xf numFmtId="0" fontId="0" fillId="0" borderId="0" xfId="0" applyFill="1" applyBorder="1" applyAlignment="1">
      <alignment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1" fillId="0" borderId="5" xfId="9" applyFont="1" applyFill="1" applyBorder="1"/>
    <xf numFmtId="0" fontId="6" fillId="0" borderId="5" xfId="9" applyFont="1" applyFill="1" applyBorder="1"/>
    <xf numFmtId="10" fontId="1" fillId="0" borderId="7" xfId="2" applyNumberFormat="1" applyFont="1" applyBorder="1" applyAlignment="1">
      <alignment wrapText="1"/>
    </xf>
    <xf numFmtId="10" fontId="0" fillId="0" borderId="0" xfId="0" applyNumberFormat="1"/>
    <xf numFmtId="10" fontId="1" fillId="0" borderId="3" xfId="2" applyNumberFormat="1" applyFont="1" applyBorder="1" applyAlignment="1">
      <alignment wrapText="1"/>
    </xf>
    <xf numFmtId="164" fontId="1" fillId="0" borderId="7" xfId="17" quotePrefix="1" applyNumberFormat="1" applyFont="1" applyBorder="1" applyAlignment="1">
      <alignment horizontal="center"/>
    </xf>
    <xf numFmtId="0" fontId="1" fillId="0" borderId="0" xfId="9" applyFont="1"/>
    <xf numFmtId="165" fontId="0" fillId="0" borderId="0" xfId="0" applyNumberFormat="1" applyBorder="1"/>
    <xf numFmtId="165" fontId="1" fillId="0" borderId="0" xfId="2" applyNumberFormat="1" applyFont="1" applyFill="1" applyBorder="1"/>
    <xf numFmtId="0" fontId="6" fillId="0" borderId="0" xfId="9" applyFont="1" applyFill="1" applyBorder="1"/>
    <xf numFmtId="165" fontId="0" fillId="0" borderId="0" xfId="0" applyNumberFormat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2" sqref="B2"/>
    </sheetView>
  </sheetViews>
  <sheetFormatPr defaultRowHeight="12.75" x14ac:dyDescent="0.2"/>
  <sheetData>
    <row r="1" spans="1:4" x14ac:dyDescent="0.2">
      <c r="A1" s="45"/>
      <c r="B1" s="46" t="s">
        <v>171</v>
      </c>
    </row>
    <row r="2" spans="1:4" x14ac:dyDescent="0.2">
      <c r="D2" s="47" t="s">
        <v>172</v>
      </c>
    </row>
    <row r="3" spans="1:4" x14ac:dyDescent="0.2">
      <c r="D3" s="47"/>
    </row>
    <row r="4" spans="1:4" x14ac:dyDescent="0.2">
      <c r="D4" s="46" t="s">
        <v>111</v>
      </c>
    </row>
    <row r="6" spans="1:4" x14ac:dyDescent="0.2">
      <c r="B6" t="s">
        <v>167</v>
      </c>
    </row>
    <row r="7" spans="1:4" x14ac:dyDescent="0.2">
      <c r="B7" t="s">
        <v>168</v>
      </c>
    </row>
    <row r="8" spans="1:4" x14ac:dyDescent="0.2">
      <c r="B8" t="s">
        <v>112</v>
      </c>
    </row>
    <row r="9" spans="1:4" x14ac:dyDescent="0.2">
      <c r="B9" t="s">
        <v>143</v>
      </c>
    </row>
    <row r="10" spans="1:4" x14ac:dyDescent="0.2">
      <c r="B10" t="s">
        <v>144</v>
      </c>
    </row>
    <row r="11" spans="1:4" x14ac:dyDescent="0.2">
      <c r="B11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8"/>
  <sheetViews>
    <sheetView zoomScale="80" zoomScaleNormal="80" workbookViewId="0"/>
  </sheetViews>
  <sheetFormatPr defaultRowHeight="12.75" x14ac:dyDescent="0.2"/>
  <cols>
    <col min="1" max="1" width="28.85546875" customWidth="1"/>
    <col min="2" max="2" width="74.42578125" customWidth="1"/>
    <col min="3" max="13" width="10.140625" customWidth="1"/>
    <col min="14" max="14" width="10.85546875" customWidth="1"/>
    <col min="15" max="15" width="11.42578125" customWidth="1"/>
    <col min="16" max="17" width="10.42578125" customWidth="1"/>
    <col min="256" max="256" width="45.85546875" customWidth="1"/>
    <col min="257" max="269" width="10.140625" customWidth="1"/>
    <col min="270" max="270" width="10.85546875" customWidth="1"/>
    <col min="512" max="512" width="45.85546875" customWidth="1"/>
    <col min="513" max="525" width="10.140625" customWidth="1"/>
    <col min="526" max="526" width="10.85546875" customWidth="1"/>
    <col min="768" max="768" width="45.85546875" customWidth="1"/>
    <col min="769" max="781" width="10.140625" customWidth="1"/>
    <col min="782" max="782" width="10.85546875" customWidth="1"/>
    <col min="1024" max="1024" width="45.85546875" customWidth="1"/>
    <col min="1025" max="1037" width="10.140625" customWidth="1"/>
    <col min="1038" max="1038" width="10.85546875" customWidth="1"/>
    <col min="1280" max="1280" width="45.85546875" customWidth="1"/>
    <col min="1281" max="1293" width="10.140625" customWidth="1"/>
    <col min="1294" max="1294" width="10.85546875" customWidth="1"/>
    <col min="1536" max="1536" width="45.85546875" customWidth="1"/>
    <col min="1537" max="1549" width="10.140625" customWidth="1"/>
    <col min="1550" max="1550" width="10.85546875" customWidth="1"/>
    <col min="1792" max="1792" width="45.85546875" customWidth="1"/>
    <col min="1793" max="1805" width="10.140625" customWidth="1"/>
    <col min="1806" max="1806" width="10.85546875" customWidth="1"/>
    <col min="2048" max="2048" width="45.85546875" customWidth="1"/>
    <col min="2049" max="2061" width="10.140625" customWidth="1"/>
    <col min="2062" max="2062" width="10.85546875" customWidth="1"/>
    <col min="2304" max="2304" width="45.85546875" customWidth="1"/>
    <col min="2305" max="2317" width="10.140625" customWidth="1"/>
    <col min="2318" max="2318" width="10.85546875" customWidth="1"/>
    <col min="2560" max="2560" width="45.85546875" customWidth="1"/>
    <col min="2561" max="2573" width="10.140625" customWidth="1"/>
    <col min="2574" max="2574" width="10.85546875" customWidth="1"/>
    <col min="2816" max="2816" width="45.85546875" customWidth="1"/>
    <col min="2817" max="2829" width="10.140625" customWidth="1"/>
    <col min="2830" max="2830" width="10.85546875" customWidth="1"/>
    <col min="3072" max="3072" width="45.85546875" customWidth="1"/>
    <col min="3073" max="3085" width="10.140625" customWidth="1"/>
    <col min="3086" max="3086" width="10.85546875" customWidth="1"/>
    <col min="3328" max="3328" width="45.85546875" customWidth="1"/>
    <col min="3329" max="3341" width="10.140625" customWidth="1"/>
    <col min="3342" max="3342" width="10.85546875" customWidth="1"/>
    <col min="3584" max="3584" width="45.85546875" customWidth="1"/>
    <col min="3585" max="3597" width="10.140625" customWidth="1"/>
    <col min="3598" max="3598" width="10.85546875" customWidth="1"/>
    <col min="3840" max="3840" width="45.85546875" customWidth="1"/>
    <col min="3841" max="3853" width="10.140625" customWidth="1"/>
    <col min="3854" max="3854" width="10.85546875" customWidth="1"/>
    <col min="4096" max="4096" width="45.85546875" customWidth="1"/>
    <col min="4097" max="4109" width="10.140625" customWidth="1"/>
    <col min="4110" max="4110" width="10.85546875" customWidth="1"/>
    <col min="4352" max="4352" width="45.85546875" customWidth="1"/>
    <col min="4353" max="4365" width="10.140625" customWidth="1"/>
    <col min="4366" max="4366" width="10.85546875" customWidth="1"/>
    <col min="4608" max="4608" width="45.85546875" customWidth="1"/>
    <col min="4609" max="4621" width="10.140625" customWidth="1"/>
    <col min="4622" max="4622" width="10.85546875" customWidth="1"/>
    <col min="4864" max="4864" width="45.85546875" customWidth="1"/>
    <col min="4865" max="4877" width="10.140625" customWidth="1"/>
    <col min="4878" max="4878" width="10.85546875" customWidth="1"/>
    <col min="5120" max="5120" width="45.85546875" customWidth="1"/>
    <col min="5121" max="5133" width="10.140625" customWidth="1"/>
    <col min="5134" max="5134" width="10.85546875" customWidth="1"/>
    <col min="5376" max="5376" width="45.85546875" customWidth="1"/>
    <col min="5377" max="5389" width="10.140625" customWidth="1"/>
    <col min="5390" max="5390" width="10.85546875" customWidth="1"/>
    <col min="5632" max="5632" width="45.85546875" customWidth="1"/>
    <col min="5633" max="5645" width="10.140625" customWidth="1"/>
    <col min="5646" max="5646" width="10.85546875" customWidth="1"/>
    <col min="5888" max="5888" width="45.85546875" customWidth="1"/>
    <col min="5889" max="5901" width="10.140625" customWidth="1"/>
    <col min="5902" max="5902" width="10.85546875" customWidth="1"/>
    <col min="6144" max="6144" width="45.85546875" customWidth="1"/>
    <col min="6145" max="6157" width="10.140625" customWidth="1"/>
    <col min="6158" max="6158" width="10.85546875" customWidth="1"/>
    <col min="6400" max="6400" width="45.85546875" customWidth="1"/>
    <col min="6401" max="6413" width="10.140625" customWidth="1"/>
    <col min="6414" max="6414" width="10.85546875" customWidth="1"/>
    <col min="6656" max="6656" width="45.85546875" customWidth="1"/>
    <col min="6657" max="6669" width="10.140625" customWidth="1"/>
    <col min="6670" max="6670" width="10.85546875" customWidth="1"/>
    <col min="6912" max="6912" width="45.85546875" customWidth="1"/>
    <col min="6913" max="6925" width="10.140625" customWidth="1"/>
    <col min="6926" max="6926" width="10.85546875" customWidth="1"/>
    <col min="7168" max="7168" width="45.85546875" customWidth="1"/>
    <col min="7169" max="7181" width="10.140625" customWidth="1"/>
    <col min="7182" max="7182" width="10.85546875" customWidth="1"/>
    <col min="7424" max="7424" width="45.85546875" customWidth="1"/>
    <col min="7425" max="7437" width="10.140625" customWidth="1"/>
    <col min="7438" max="7438" width="10.85546875" customWidth="1"/>
    <col min="7680" max="7680" width="45.85546875" customWidth="1"/>
    <col min="7681" max="7693" width="10.140625" customWidth="1"/>
    <col min="7694" max="7694" width="10.85546875" customWidth="1"/>
    <col min="7936" max="7936" width="45.85546875" customWidth="1"/>
    <col min="7937" max="7949" width="10.140625" customWidth="1"/>
    <col min="7950" max="7950" width="10.85546875" customWidth="1"/>
    <col min="8192" max="8192" width="45.85546875" customWidth="1"/>
    <col min="8193" max="8205" width="10.140625" customWidth="1"/>
    <col min="8206" max="8206" width="10.85546875" customWidth="1"/>
    <col min="8448" max="8448" width="45.85546875" customWidth="1"/>
    <col min="8449" max="8461" width="10.140625" customWidth="1"/>
    <col min="8462" max="8462" width="10.85546875" customWidth="1"/>
    <col min="8704" max="8704" width="45.85546875" customWidth="1"/>
    <col min="8705" max="8717" width="10.140625" customWidth="1"/>
    <col min="8718" max="8718" width="10.85546875" customWidth="1"/>
    <col min="8960" max="8960" width="45.85546875" customWidth="1"/>
    <col min="8961" max="8973" width="10.140625" customWidth="1"/>
    <col min="8974" max="8974" width="10.85546875" customWidth="1"/>
    <col min="9216" max="9216" width="45.85546875" customWidth="1"/>
    <col min="9217" max="9229" width="10.140625" customWidth="1"/>
    <col min="9230" max="9230" width="10.85546875" customWidth="1"/>
    <col min="9472" max="9472" width="45.85546875" customWidth="1"/>
    <col min="9473" max="9485" width="10.140625" customWidth="1"/>
    <col min="9486" max="9486" width="10.85546875" customWidth="1"/>
    <col min="9728" max="9728" width="45.85546875" customWidth="1"/>
    <col min="9729" max="9741" width="10.140625" customWidth="1"/>
    <col min="9742" max="9742" width="10.85546875" customWidth="1"/>
    <col min="9984" max="9984" width="45.85546875" customWidth="1"/>
    <col min="9985" max="9997" width="10.140625" customWidth="1"/>
    <col min="9998" max="9998" width="10.85546875" customWidth="1"/>
    <col min="10240" max="10240" width="45.85546875" customWidth="1"/>
    <col min="10241" max="10253" width="10.140625" customWidth="1"/>
    <col min="10254" max="10254" width="10.85546875" customWidth="1"/>
    <col min="10496" max="10496" width="45.85546875" customWidth="1"/>
    <col min="10497" max="10509" width="10.140625" customWidth="1"/>
    <col min="10510" max="10510" width="10.85546875" customWidth="1"/>
    <col min="10752" max="10752" width="45.85546875" customWidth="1"/>
    <col min="10753" max="10765" width="10.140625" customWidth="1"/>
    <col min="10766" max="10766" width="10.85546875" customWidth="1"/>
    <col min="11008" max="11008" width="45.85546875" customWidth="1"/>
    <col min="11009" max="11021" width="10.140625" customWidth="1"/>
    <col min="11022" max="11022" width="10.85546875" customWidth="1"/>
    <col min="11264" max="11264" width="45.85546875" customWidth="1"/>
    <col min="11265" max="11277" width="10.140625" customWidth="1"/>
    <col min="11278" max="11278" width="10.85546875" customWidth="1"/>
    <col min="11520" max="11520" width="45.85546875" customWidth="1"/>
    <col min="11521" max="11533" width="10.140625" customWidth="1"/>
    <col min="11534" max="11534" width="10.85546875" customWidth="1"/>
    <col min="11776" max="11776" width="45.85546875" customWidth="1"/>
    <col min="11777" max="11789" width="10.140625" customWidth="1"/>
    <col min="11790" max="11790" width="10.85546875" customWidth="1"/>
    <col min="12032" max="12032" width="45.85546875" customWidth="1"/>
    <col min="12033" max="12045" width="10.140625" customWidth="1"/>
    <col min="12046" max="12046" width="10.85546875" customWidth="1"/>
    <col min="12288" max="12288" width="45.85546875" customWidth="1"/>
    <col min="12289" max="12301" width="10.140625" customWidth="1"/>
    <col min="12302" max="12302" width="10.85546875" customWidth="1"/>
    <col min="12544" max="12544" width="45.85546875" customWidth="1"/>
    <col min="12545" max="12557" width="10.140625" customWidth="1"/>
    <col min="12558" max="12558" width="10.85546875" customWidth="1"/>
    <col min="12800" max="12800" width="45.85546875" customWidth="1"/>
    <col min="12801" max="12813" width="10.140625" customWidth="1"/>
    <col min="12814" max="12814" width="10.85546875" customWidth="1"/>
    <col min="13056" max="13056" width="45.85546875" customWidth="1"/>
    <col min="13057" max="13069" width="10.140625" customWidth="1"/>
    <col min="13070" max="13070" width="10.85546875" customWidth="1"/>
    <col min="13312" max="13312" width="45.85546875" customWidth="1"/>
    <col min="13313" max="13325" width="10.140625" customWidth="1"/>
    <col min="13326" max="13326" width="10.85546875" customWidth="1"/>
    <col min="13568" max="13568" width="45.85546875" customWidth="1"/>
    <col min="13569" max="13581" width="10.140625" customWidth="1"/>
    <col min="13582" max="13582" width="10.85546875" customWidth="1"/>
    <col min="13824" max="13824" width="45.85546875" customWidth="1"/>
    <col min="13825" max="13837" width="10.140625" customWidth="1"/>
    <col min="13838" max="13838" width="10.85546875" customWidth="1"/>
    <col min="14080" max="14080" width="45.85546875" customWidth="1"/>
    <col min="14081" max="14093" width="10.140625" customWidth="1"/>
    <col min="14094" max="14094" width="10.85546875" customWidth="1"/>
    <col min="14336" max="14336" width="45.85546875" customWidth="1"/>
    <col min="14337" max="14349" width="10.140625" customWidth="1"/>
    <col min="14350" max="14350" width="10.85546875" customWidth="1"/>
    <col min="14592" max="14592" width="45.85546875" customWidth="1"/>
    <col min="14593" max="14605" width="10.140625" customWidth="1"/>
    <col min="14606" max="14606" width="10.85546875" customWidth="1"/>
    <col min="14848" max="14848" width="45.85546875" customWidth="1"/>
    <col min="14849" max="14861" width="10.140625" customWidth="1"/>
    <col min="14862" max="14862" width="10.85546875" customWidth="1"/>
    <col min="15104" max="15104" width="45.85546875" customWidth="1"/>
    <col min="15105" max="15117" width="10.140625" customWidth="1"/>
    <col min="15118" max="15118" width="10.85546875" customWidth="1"/>
    <col min="15360" max="15360" width="45.85546875" customWidth="1"/>
    <col min="15361" max="15373" width="10.140625" customWidth="1"/>
    <col min="15374" max="15374" width="10.85546875" customWidth="1"/>
    <col min="15616" max="15616" width="45.85546875" customWidth="1"/>
    <col min="15617" max="15629" width="10.140625" customWidth="1"/>
    <col min="15630" max="15630" width="10.85546875" customWidth="1"/>
    <col min="15872" max="15872" width="45.85546875" customWidth="1"/>
    <col min="15873" max="15885" width="10.140625" customWidth="1"/>
    <col min="15886" max="15886" width="10.85546875" customWidth="1"/>
    <col min="16128" max="16128" width="45.85546875" customWidth="1"/>
    <col min="16129" max="16141" width="10.140625" customWidth="1"/>
    <col min="16142" max="16142" width="10.85546875" customWidth="1"/>
  </cols>
  <sheetData>
    <row r="1" spans="1:18" s="26" customFormat="1" ht="15.75" x14ac:dyDescent="0.2">
      <c r="A1" s="24" t="s">
        <v>147</v>
      </c>
      <c r="B1" s="24"/>
      <c r="C1" s="25"/>
      <c r="D1" s="24"/>
      <c r="E1" s="24"/>
      <c r="F1" s="24"/>
      <c r="G1" s="24"/>
      <c r="H1" s="4"/>
      <c r="I1" s="24"/>
      <c r="J1" s="24"/>
      <c r="K1" s="24"/>
      <c r="L1" s="24"/>
      <c r="M1" s="24"/>
      <c r="N1" s="24"/>
    </row>
    <row r="2" spans="1:18" s="26" customFormat="1" ht="15.75" x14ac:dyDescent="0.2">
      <c r="A2" s="27" t="s">
        <v>171</v>
      </c>
      <c r="B2" s="27"/>
      <c r="C2" s="27"/>
      <c r="D2" s="27"/>
      <c r="E2" s="27"/>
      <c r="F2" s="27"/>
      <c r="G2" s="27"/>
      <c r="H2" s="4"/>
      <c r="I2" s="27"/>
      <c r="J2" s="27"/>
      <c r="K2" s="24"/>
      <c r="L2" s="24"/>
      <c r="M2" s="24"/>
      <c r="N2" s="24"/>
    </row>
    <row r="3" spans="1:18" s="26" customFormat="1" ht="15.75" x14ac:dyDescent="0.2">
      <c r="A3" s="28" t="s">
        <v>148</v>
      </c>
      <c r="B3" s="28"/>
      <c r="C3" s="28"/>
      <c r="D3" s="28"/>
      <c r="E3" s="28"/>
      <c r="F3" s="28"/>
      <c r="G3" s="28"/>
      <c r="H3" s="4"/>
      <c r="I3" s="24"/>
      <c r="J3" s="24"/>
      <c r="K3" s="24"/>
      <c r="L3" s="24"/>
      <c r="M3" s="24"/>
      <c r="N3" s="24"/>
    </row>
    <row r="4" spans="1:18" s="30" customFormat="1" ht="15" x14ac:dyDescent="0.2">
      <c r="A4" s="29"/>
      <c r="B4" s="29"/>
      <c r="C4" s="29"/>
      <c r="D4" s="29"/>
      <c r="E4" s="29"/>
      <c r="F4" s="29"/>
      <c r="G4" s="29"/>
      <c r="H4" s="4"/>
      <c r="I4" s="29"/>
      <c r="J4" s="29"/>
      <c r="K4" s="29"/>
      <c r="L4" s="29"/>
      <c r="M4" s="29"/>
      <c r="N4" s="29"/>
    </row>
    <row r="5" spans="1:18" ht="63.75" x14ac:dyDescent="0.2">
      <c r="A5" s="31" t="s">
        <v>48</v>
      </c>
      <c r="B5" s="32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34" t="s">
        <v>134</v>
      </c>
    </row>
    <row r="6" spans="1:18" x14ac:dyDescent="0.2">
      <c r="A6" s="35" t="s">
        <v>49</v>
      </c>
      <c r="B6" s="35" t="s">
        <v>50</v>
      </c>
      <c r="C6" s="36">
        <v>33</v>
      </c>
      <c r="D6" s="36">
        <v>33</v>
      </c>
      <c r="E6" s="36">
        <v>32</v>
      </c>
      <c r="F6" s="36">
        <v>32</v>
      </c>
      <c r="G6" s="36">
        <v>32</v>
      </c>
      <c r="H6" s="36">
        <v>32</v>
      </c>
      <c r="I6" s="36">
        <v>32</v>
      </c>
      <c r="J6" s="36">
        <v>32</v>
      </c>
      <c r="K6" s="36">
        <v>32</v>
      </c>
      <c r="L6" s="36">
        <v>32</v>
      </c>
      <c r="M6" s="36">
        <v>32</v>
      </c>
      <c r="N6" s="36">
        <v>32</v>
      </c>
      <c r="O6" s="36">
        <v>32</v>
      </c>
      <c r="P6" s="36">
        <v>32</v>
      </c>
      <c r="Q6" s="36">
        <v>32</v>
      </c>
      <c r="R6" s="62">
        <f>(Q6/C6)^(1/14)-1</f>
        <v>-2.1955618394430276E-3</v>
      </c>
    </row>
    <row r="7" spans="1:18" x14ac:dyDescent="0.2">
      <c r="A7" s="37"/>
      <c r="B7" s="38" t="s">
        <v>51</v>
      </c>
      <c r="C7" s="36">
        <v>360</v>
      </c>
      <c r="D7" s="36">
        <v>358.45982641130206</v>
      </c>
      <c r="E7" s="36">
        <v>351.25049079620402</v>
      </c>
      <c r="F7" s="36">
        <v>344.63614790921565</v>
      </c>
      <c r="G7" s="36">
        <v>342.53282792954502</v>
      </c>
      <c r="H7" s="36">
        <v>339.06858355406308</v>
      </c>
      <c r="I7" s="36">
        <v>335.65910090470049</v>
      </c>
      <c r="J7" s="36">
        <v>331.30797101850317</v>
      </c>
      <c r="K7" s="36">
        <v>325.96407319880905</v>
      </c>
      <c r="L7" s="36">
        <v>322.70384437359604</v>
      </c>
      <c r="M7" s="36">
        <v>318.5907102750914</v>
      </c>
      <c r="N7" s="36">
        <v>315.60519313849107</v>
      </c>
      <c r="O7" s="36">
        <v>312.01073300191842</v>
      </c>
      <c r="P7" s="36">
        <v>309.51615117405652</v>
      </c>
      <c r="Q7" s="36">
        <v>307.14651196433385</v>
      </c>
      <c r="R7" s="62">
        <f t="shared" ref="R7:R24" si="0">(Q7/C7)^(1/14)-1</f>
        <v>-1.1277297699304412E-2</v>
      </c>
    </row>
    <row r="8" spans="1:18" x14ac:dyDescent="0.2">
      <c r="A8" s="37"/>
      <c r="B8" s="38" t="s">
        <v>52</v>
      </c>
      <c r="C8" s="36">
        <v>16</v>
      </c>
      <c r="D8" s="36">
        <v>15.975992284946757</v>
      </c>
      <c r="E8" s="36">
        <v>14.892419717080546</v>
      </c>
      <c r="F8" s="36">
        <v>14.797558505951525</v>
      </c>
      <c r="G8" s="36">
        <v>14.691159375369255</v>
      </c>
      <c r="H8" s="36">
        <v>14.56905364137833</v>
      </c>
      <c r="I8" s="36">
        <v>14.448748723610111</v>
      </c>
      <c r="J8" s="36">
        <v>14.288139054889706</v>
      </c>
      <c r="K8" s="36">
        <v>14.12590517991962</v>
      </c>
      <c r="L8" s="36">
        <v>13.967329281567775</v>
      </c>
      <c r="M8" s="36">
        <v>13.812488667502315</v>
      </c>
      <c r="N8" s="36">
        <v>13.662560031135518</v>
      </c>
      <c r="O8" s="36">
        <v>13.528209894039511</v>
      </c>
      <c r="P8" s="36">
        <v>14.396988283998397</v>
      </c>
      <c r="Q8" s="36">
        <v>14.272412368525902</v>
      </c>
      <c r="R8" s="62">
        <f t="shared" si="0"/>
        <v>-8.1282324774144543E-3</v>
      </c>
    </row>
    <row r="9" spans="1:18" x14ac:dyDescent="0.2">
      <c r="A9" s="37"/>
      <c r="B9" s="38" t="s">
        <v>53</v>
      </c>
      <c r="C9" s="36">
        <v>33</v>
      </c>
      <c r="D9" s="36">
        <v>32.950484087702684</v>
      </c>
      <c r="E9" s="36">
        <v>32.682589224539456</v>
      </c>
      <c r="F9" s="36">
        <v>31.392383357237293</v>
      </c>
      <c r="G9" s="36">
        <v>31.091502071712682</v>
      </c>
      <c r="H9" s="36">
        <v>30.747797592397241</v>
      </c>
      <c r="I9" s="36">
        <v>30.39310658358945</v>
      </c>
      <c r="J9" s="36">
        <v>29.955509507522542</v>
      </c>
      <c r="K9" s="36">
        <v>29.525584174682365</v>
      </c>
      <c r="L9" s="36">
        <v>29.112449487352851</v>
      </c>
      <c r="M9" s="36">
        <v>28.71529556509272</v>
      </c>
      <c r="N9" s="36">
        <v>28.339824900979313</v>
      </c>
      <c r="O9" s="36">
        <v>29.006387974878429</v>
      </c>
      <c r="P9" s="36">
        <v>28.69011239249712</v>
      </c>
      <c r="Q9" s="36">
        <v>28.385494074902542</v>
      </c>
      <c r="R9" s="62">
        <f t="shared" si="0"/>
        <v>-1.0701563492498956E-2</v>
      </c>
    </row>
    <row r="10" spans="1:18" x14ac:dyDescent="0.2">
      <c r="A10" s="37"/>
      <c r="B10" s="38" t="s">
        <v>54</v>
      </c>
      <c r="C10" s="36">
        <v>73</v>
      </c>
      <c r="D10" s="36">
        <v>72.89046480006958</v>
      </c>
      <c r="E10" s="36">
        <v>71.041637612296952</v>
      </c>
      <c r="F10" s="36">
        <v>69.147707028305476</v>
      </c>
      <c r="G10" s="36">
        <v>68.204075926881757</v>
      </c>
      <c r="H10" s="36">
        <v>67.180321856789519</v>
      </c>
      <c r="I10" s="36">
        <v>67.195751704422705</v>
      </c>
      <c r="J10" s="36">
        <v>65.074110854375533</v>
      </c>
      <c r="K10" s="36">
        <v>63.980702134361742</v>
      </c>
      <c r="L10" s="36">
        <v>62.931719428158949</v>
      </c>
      <c r="M10" s="36">
        <v>61.935515071365813</v>
      </c>
      <c r="N10" s="36">
        <v>62.002119526704448</v>
      </c>
      <c r="O10" s="36">
        <v>61.178141010085085</v>
      </c>
      <c r="P10" s="36">
        <v>60.408195680833984</v>
      </c>
      <c r="Q10" s="36">
        <v>59.665429555275516</v>
      </c>
      <c r="R10" s="62">
        <f t="shared" si="0"/>
        <v>-1.4304325351293556E-2</v>
      </c>
    </row>
    <row r="11" spans="1:18" x14ac:dyDescent="0.2">
      <c r="A11" s="37"/>
      <c r="B11" s="38" t="s">
        <v>55</v>
      </c>
      <c r="C11" s="36">
        <v>411</v>
      </c>
      <c r="D11" s="36">
        <v>409.38330181956985</v>
      </c>
      <c r="E11" s="36">
        <v>402.16600665816662</v>
      </c>
      <c r="F11" s="36">
        <v>395.57716197510319</v>
      </c>
      <c r="G11" s="36">
        <v>391.57148268307753</v>
      </c>
      <c r="H11" s="36">
        <v>387.04014130187795</v>
      </c>
      <c r="I11" s="36">
        <v>383.48653077045725</v>
      </c>
      <c r="J11" s="36">
        <v>377.87466926260561</v>
      </c>
      <c r="K11" s="36">
        <v>371.21596025411276</v>
      </c>
      <c r="L11" s="36">
        <v>365.64669723026537</v>
      </c>
      <c r="M11" s="36">
        <v>360.20479296736158</v>
      </c>
      <c r="N11" s="36">
        <v>355.94393590352678</v>
      </c>
      <c r="O11" s="36">
        <v>352.12694610379782</v>
      </c>
      <c r="P11" s="36">
        <v>348.44044250414333</v>
      </c>
      <c r="Q11" s="36">
        <v>343.81915063929381</v>
      </c>
      <c r="R11" s="62">
        <f t="shared" si="0"/>
        <v>-1.2667470689627813E-2</v>
      </c>
    </row>
    <row r="12" spans="1:18" x14ac:dyDescent="0.2">
      <c r="A12" s="37"/>
      <c r="B12" s="38" t="s">
        <v>56</v>
      </c>
      <c r="C12" s="36">
        <v>125</v>
      </c>
      <c r="D12" s="36">
        <v>123.81243972614654</v>
      </c>
      <c r="E12" s="36">
        <v>122.03805743796234</v>
      </c>
      <c r="F12" s="36">
        <v>120.15510853031203</v>
      </c>
      <c r="G12" s="36">
        <v>119.15686551705325</v>
      </c>
      <c r="H12" s="36">
        <v>118.01219114201996</v>
      </c>
      <c r="I12" s="36">
        <v>116.87004235837713</v>
      </c>
      <c r="J12" s="36">
        <v>115.39792747512637</v>
      </c>
      <c r="K12" s="36">
        <v>113.90205030386748</v>
      </c>
      <c r="L12" s="36">
        <v>112.42453473032626</v>
      </c>
      <c r="M12" s="36">
        <v>110.97404899661261</v>
      </c>
      <c r="N12" s="36">
        <v>109.5663709921624</v>
      </c>
      <c r="O12" s="36">
        <v>109.28171802059704</v>
      </c>
      <c r="P12" s="36">
        <v>108.02465139885801</v>
      </c>
      <c r="Q12" s="36">
        <v>106.79833008197255</v>
      </c>
      <c r="R12" s="62">
        <f t="shared" si="0"/>
        <v>-1.1177875700906004E-2</v>
      </c>
    </row>
    <row r="13" spans="1:18" x14ac:dyDescent="0.2">
      <c r="A13" s="37"/>
      <c r="B13" s="38" t="s">
        <v>57</v>
      </c>
      <c r="C13" s="36">
        <v>885</v>
      </c>
      <c r="D13" s="36">
        <v>880.67207326111748</v>
      </c>
      <c r="E13" s="36">
        <v>858.59843637324934</v>
      </c>
      <c r="F13" s="36">
        <v>839.39308696046999</v>
      </c>
      <c r="G13" s="36">
        <v>826.93057877337003</v>
      </c>
      <c r="H13" s="36">
        <v>810.15365190341583</v>
      </c>
      <c r="I13" s="36">
        <v>796.50986786722729</v>
      </c>
      <c r="J13" s="36">
        <v>778.17533080903274</v>
      </c>
      <c r="K13" s="36">
        <v>758.9848599671061</v>
      </c>
      <c r="L13" s="36">
        <v>743.08670395340221</v>
      </c>
      <c r="M13" s="36">
        <v>727.58205657590122</v>
      </c>
      <c r="N13" s="36">
        <v>713.76051377006456</v>
      </c>
      <c r="O13" s="36">
        <v>700.10109606238905</v>
      </c>
      <c r="P13" s="36">
        <v>687.9726085707224</v>
      </c>
      <c r="Q13" s="36">
        <v>674.70679192772718</v>
      </c>
      <c r="R13" s="62">
        <f t="shared" si="0"/>
        <v>-1.9192674631987594E-2</v>
      </c>
    </row>
    <row r="14" spans="1:18" x14ac:dyDescent="0.2">
      <c r="A14" s="37"/>
      <c r="B14" s="38" t="s">
        <v>60</v>
      </c>
      <c r="C14" s="36">
        <v>949</v>
      </c>
      <c r="D14" s="36">
        <v>944.5760424009045</v>
      </c>
      <c r="E14" s="36">
        <v>927.2471240664521</v>
      </c>
      <c r="F14" s="36">
        <v>912.14253035257457</v>
      </c>
      <c r="G14" s="36">
        <v>905.28062741551639</v>
      </c>
      <c r="H14" s="36">
        <v>894.47115531267434</v>
      </c>
      <c r="I14" s="36">
        <v>886.85887771082184</v>
      </c>
      <c r="J14" s="36">
        <v>873.94959883749914</v>
      </c>
      <c r="K14" s="36">
        <v>860.04478664882834</v>
      </c>
      <c r="L14" s="36">
        <v>849.47330080936933</v>
      </c>
      <c r="M14" s="36">
        <v>839.19697865488456</v>
      </c>
      <c r="N14" s="36">
        <v>830.26275829475503</v>
      </c>
      <c r="O14" s="36">
        <v>821.31738346949498</v>
      </c>
      <c r="P14" s="36">
        <v>813.61929129147836</v>
      </c>
      <c r="Q14" s="36">
        <v>806.21320335482721</v>
      </c>
      <c r="R14" s="62">
        <f t="shared" si="0"/>
        <v>-1.1579617756494187E-2</v>
      </c>
    </row>
    <row r="15" spans="1:18" x14ac:dyDescent="0.2">
      <c r="A15" s="37"/>
      <c r="B15" s="38" t="s">
        <v>61</v>
      </c>
      <c r="C15" s="36">
        <v>103</v>
      </c>
      <c r="D15" s="36">
        <v>102.84545033434475</v>
      </c>
      <c r="E15" s="36">
        <v>100.94671325343251</v>
      </c>
      <c r="F15" s="36">
        <v>98.933120669094848</v>
      </c>
      <c r="G15" s="36">
        <v>97.803624808703447</v>
      </c>
      <c r="H15" s="36">
        <v>96.538129997148886</v>
      </c>
      <c r="I15" s="36">
        <v>95.256020389166082</v>
      </c>
      <c r="J15" s="36">
        <v>93.690237966874633</v>
      </c>
      <c r="K15" s="36">
        <v>92.090182237999144</v>
      </c>
      <c r="L15" s="36">
        <v>90.495521251008313</v>
      </c>
      <c r="M15" s="36">
        <v>88.916734005299645</v>
      </c>
      <c r="N15" s="36">
        <v>87.367766845114005</v>
      </c>
      <c r="O15" s="36">
        <v>86.914055147853617</v>
      </c>
      <c r="P15" s="36">
        <v>85.477019514970308</v>
      </c>
      <c r="Q15" s="36">
        <v>84.020329819250023</v>
      </c>
      <c r="R15" s="62">
        <f t="shared" si="0"/>
        <v>-1.4442562228989431E-2</v>
      </c>
    </row>
    <row r="16" spans="1:18" x14ac:dyDescent="0.2">
      <c r="A16" s="37"/>
      <c r="B16" s="49" t="s">
        <v>116</v>
      </c>
      <c r="C16" s="36">
        <v>1701</v>
      </c>
      <c r="D16" s="36">
        <v>1572</v>
      </c>
      <c r="E16" s="36">
        <v>1572</v>
      </c>
      <c r="F16" s="36">
        <v>1572</v>
      </c>
      <c r="G16" s="36">
        <v>1572</v>
      </c>
      <c r="H16" s="36">
        <v>1572</v>
      </c>
      <c r="I16" s="36">
        <v>1572</v>
      </c>
      <c r="J16" s="36">
        <v>1572</v>
      </c>
      <c r="K16" s="36">
        <v>1572</v>
      </c>
      <c r="L16" s="36">
        <v>1572</v>
      </c>
      <c r="M16" s="36">
        <v>1572</v>
      </c>
      <c r="N16" s="36">
        <v>1572</v>
      </c>
      <c r="O16" s="36">
        <v>1572</v>
      </c>
      <c r="P16" s="36">
        <v>1572</v>
      </c>
      <c r="Q16" s="36">
        <v>1572</v>
      </c>
      <c r="R16" s="62">
        <f t="shared" si="0"/>
        <v>-5.6175635348854058E-3</v>
      </c>
    </row>
    <row r="17" spans="1:18" x14ac:dyDescent="0.2">
      <c r="A17" s="37"/>
      <c r="B17" s="38" t="s">
        <v>113</v>
      </c>
      <c r="C17" s="36">
        <v>20</v>
      </c>
      <c r="D17" s="36">
        <v>19.969990356183448</v>
      </c>
      <c r="E17" s="36">
        <v>19.753277336025942</v>
      </c>
      <c r="F17" s="36">
        <v>19.536588052123296</v>
      </c>
      <c r="G17" s="36">
        <v>19.311104475393812</v>
      </c>
      <c r="H17" s="36">
        <v>19.068964642227289</v>
      </c>
      <c r="I17" s="36">
        <v>18.837157748773105</v>
      </c>
      <c r="J17" s="36">
        <v>18.561897810741943</v>
      </c>
      <c r="K17" s="36">
        <v>18.28949994737577</v>
      </c>
      <c r="L17" s="36">
        <v>18.027910865962784</v>
      </c>
      <c r="M17" s="36">
        <v>17.775482763331585</v>
      </c>
      <c r="N17" s="36">
        <v>17.532048918259765</v>
      </c>
      <c r="O17" s="36">
        <v>17.311860542693562</v>
      </c>
      <c r="P17" s="36">
        <v>17.099040896633714</v>
      </c>
      <c r="Q17" s="36">
        <v>16.893195647926746</v>
      </c>
      <c r="R17" s="62">
        <f t="shared" si="0"/>
        <v>-1.1986253987630424E-2</v>
      </c>
    </row>
    <row r="18" spans="1:18" x14ac:dyDescent="0.2">
      <c r="A18" s="37"/>
      <c r="B18" s="38" t="s">
        <v>62</v>
      </c>
      <c r="C18" s="36">
        <v>152</v>
      </c>
      <c r="D18" s="36">
        <v>150.77192670699421</v>
      </c>
      <c r="E18" s="36">
        <v>147.68508549079704</v>
      </c>
      <c r="F18" s="36">
        <v>145.47374291137996</v>
      </c>
      <c r="G18" s="36">
        <v>145.20974584585659</v>
      </c>
      <c r="H18" s="36">
        <v>143.78021506344004</v>
      </c>
      <c r="I18" s="36">
        <v>142.35412777849254</v>
      </c>
      <c r="J18" s="36">
        <v>140.54397919255092</v>
      </c>
      <c r="K18" s="36">
        <v>137.72631728588186</v>
      </c>
      <c r="L18" s="36">
        <v>135.94595401910519</v>
      </c>
      <c r="M18" s="36">
        <v>135.21866670188959</v>
      </c>
      <c r="N18" s="36">
        <v>133.5501882628879</v>
      </c>
      <c r="O18" s="36">
        <v>132.04456346431334</v>
      </c>
      <c r="P18" s="36">
        <v>130.5821442293547</v>
      </c>
      <c r="Q18" s="36">
        <v>130.16742734083789</v>
      </c>
      <c r="R18" s="62">
        <f t="shared" si="0"/>
        <v>-1.1014533486428335E-2</v>
      </c>
    </row>
    <row r="19" spans="1:18" x14ac:dyDescent="0.2">
      <c r="A19" s="37"/>
      <c r="B19" s="38" t="s">
        <v>64</v>
      </c>
      <c r="C19" s="36">
        <v>70430</v>
      </c>
      <c r="D19" s="36">
        <v>62704.132816229649</v>
      </c>
      <c r="E19" s="36">
        <v>49936.168981893745</v>
      </c>
      <c r="F19" s="36">
        <v>38979.966217972942</v>
      </c>
      <c r="G19" s="36">
        <v>38862.69500598836</v>
      </c>
      <c r="H19" s="36">
        <v>38250.366335299776</v>
      </c>
      <c r="I19" s="36">
        <v>37732.56689922537</v>
      </c>
      <c r="J19" s="36">
        <v>37035.274396429944</v>
      </c>
      <c r="K19" s="36">
        <v>36292.244203587885</v>
      </c>
      <c r="L19" s="36">
        <v>35660.576208196828</v>
      </c>
      <c r="M19" s="36">
        <v>35045.005881508376</v>
      </c>
      <c r="N19" s="36">
        <v>34494.771136183765</v>
      </c>
      <c r="O19" s="36">
        <v>33964.509708304831</v>
      </c>
      <c r="P19" s="36">
        <v>33462.626113652033</v>
      </c>
      <c r="Q19" s="36">
        <v>32967.620372968115</v>
      </c>
      <c r="R19" s="62">
        <f t="shared" si="0"/>
        <v>-5.2777214279824847E-2</v>
      </c>
    </row>
    <row r="20" spans="1:18" x14ac:dyDescent="0.2">
      <c r="A20" s="37"/>
      <c r="B20" s="38" t="s">
        <v>65</v>
      </c>
      <c r="C20" s="36">
        <v>9520</v>
      </c>
      <c r="D20" s="36">
        <v>9520</v>
      </c>
      <c r="E20" s="36">
        <v>9460</v>
      </c>
      <c r="F20" s="36">
        <v>9396</v>
      </c>
      <c r="G20" s="36">
        <v>9414</v>
      </c>
      <c r="H20" s="36">
        <v>9409</v>
      </c>
      <c r="I20" s="36">
        <v>9425</v>
      </c>
      <c r="J20" s="36">
        <v>9419</v>
      </c>
      <c r="K20" s="36">
        <v>9400</v>
      </c>
      <c r="L20" s="36">
        <v>9406</v>
      </c>
      <c r="M20" s="36">
        <v>9414</v>
      </c>
      <c r="N20" s="36">
        <v>9434</v>
      </c>
      <c r="O20" s="36">
        <v>9454</v>
      </c>
      <c r="P20" s="36">
        <v>9471</v>
      </c>
      <c r="Q20" s="36">
        <v>9486</v>
      </c>
      <c r="R20" s="62">
        <f t="shared" si="0"/>
        <v>-2.5552601537126574E-4</v>
      </c>
    </row>
    <row r="21" spans="1:18" x14ac:dyDescent="0.2">
      <c r="A21" s="37"/>
      <c r="B21" s="49" t="s">
        <v>117</v>
      </c>
      <c r="C21" s="36">
        <v>1966</v>
      </c>
      <c r="D21" s="36">
        <v>2841.0188855614306</v>
      </c>
      <c r="E21" s="36">
        <v>5152.9897485957026</v>
      </c>
      <c r="F21" s="36">
        <v>4978.1549741750196</v>
      </c>
      <c r="G21" s="36">
        <v>4922.5888127376502</v>
      </c>
      <c r="H21" s="36">
        <v>4845.5449348016427</v>
      </c>
      <c r="I21" s="36">
        <v>4780.7823254818695</v>
      </c>
      <c r="J21" s="36">
        <v>4692.8321382686345</v>
      </c>
      <c r="K21" s="36">
        <v>4599.8299055031957</v>
      </c>
      <c r="L21" s="36">
        <v>4521.0639112574336</v>
      </c>
      <c r="M21" s="36">
        <v>4443.7421430184168</v>
      </c>
      <c r="N21" s="36">
        <v>4374.0528715916817</v>
      </c>
      <c r="O21" s="36">
        <v>4307.1178969773091</v>
      </c>
      <c r="P21" s="36">
        <v>4244.2011259856044</v>
      </c>
      <c r="Q21" s="36">
        <v>4182.0419678077405</v>
      </c>
      <c r="R21" s="62">
        <f t="shared" si="0"/>
        <v>5.5394031482828732E-2</v>
      </c>
    </row>
    <row r="22" spans="1:18" x14ac:dyDescent="0.2">
      <c r="A22" s="37"/>
      <c r="B22" s="49" t="s">
        <v>118</v>
      </c>
      <c r="C22" s="36">
        <v>2108</v>
      </c>
      <c r="D22" s="36">
        <v>2312.7591349596742</v>
      </c>
      <c r="E22" s="36">
        <v>2660.8165247294173</v>
      </c>
      <c r="F22" s="36">
        <v>2570.8781556772401</v>
      </c>
      <c r="G22" s="36">
        <v>2542.0240940435542</v>
      </c>
      <c r="H22" s="36">
        <v>2501.8119286346437</v>
      </c>
      <c r="I22" s="36">
        <v>2468.7035097262069</v>
      </c>
      <c r="J22" s="36">
        <v>2423.3477435321638</v>
      </c>
      <c r="K22" s="36">
        <v>2375.4694525682321</v>
      </c>
      <c r="L22" s="36">
        <v>2334.7346458486513</v>
      </c>
      <c r="M22" s="36">
        <v>2294.747748591119</v>
      </c>
      <c r="N22" s="36">
        <v>2258.180422699777</v>
      </c>
      <c r="O22" s="36">
        <v>2224.3253226466522</v>
      </c>
      <c r="P22" s="36">
        <v>2191.2994943947415</v>
      </c>
      <c r="Q22" s="36">
        <v>2159.1007368681821</v>
      </c>
      <c r="R22" s="62">
        <f t="shared" si="0"/>
        <v>1.7123342876046443E-3</v>
      </c>
    </row>
    <row r="23" spans="1:18" x14ac:dyDescent="0.2">
      <c r="A23" s="37"/>
      <c r="B23" s="49" t="s">
        <v>139</v>
      </c>
      <c r="C23" s="36">
        <v>176</v>
      </c>
      <c r="D23" s="36">
        <v>524.26534795070336</v>
      </c>
      <c r="E23" s="36">
        <v>609.4828066281616</v>
      </c>
      <c r="F23" s="36">
        <v>589.1595773427008</v>
      </c>
      <c r="G23" s="36">
        <v>582.40703251054595</v>
      </c>
      <c r="H23" s="36">
        <v>572.68112630494113</v>
      </c>
      <c r="I23" s="36">
        <v>564.96764610803677</v>
      </c>
      <c r="J23" s="36">
        <v>555.00707958446378</v>
      </c>
      <c r="K23" s="36">
        <v>544.17229034599791</v>
      </c>
      <c r="L23" s="36">
        <v>534.43604265548015</v>
      </c>
      <c r="M23" s="36">
        <v>525.75317037664206</v>
      </c>
      <c r="N23" s="36">
        <v>517.25113833160935</v>
      </c>
      <c r="O23" s="36">
        <v>509.18290518417342</v>
      </c>
      <c r="P23" s="36">
        <v>501.6922526640592</v>
      </c>
      <c r="Q23" s="36">
        <v>494.38868224083751</v>
      </c>
      <c r="R23" s="62">
        <f t="shared" si="0"/>
        <v>7.6563629906491126E-2</v>
      </c>
    </row>
    <row r="24" spans="1:18" x14ac:dyDescent="0.2">
      <c r="A24" s="37"/>
      <c r="B24" s="49" t="s">
        <v>138</v>
      </c>
      <c r="C24" s="36">
        <v>146</v>
      </c>
      <c r="D24" s="36">
        <v>2645.2931556598346</v>
      </c>
      <c r="E24" s="36">
        <v>3798.9122510221337</v>
      </c>
      <c r="F24" s="36">
        <v>3670.3180942225445</v>
      </c>
      <c r="G24" s="36">
        <v>3628.9916745211572</v>
      </c>
      <c r="H24" s="36">
        <v>3572.3943316939635</v>
      </c>
      <c r="I24" s="36">
        <v>3524.0556143372592</v>
      </c>
      <c r="J24" s="36">
        <v>3460.0936413698091</v>
      </c>
      <c r="K24" s="36">
        <v>3391.8573667681953</v>
      </c>
      <c r="L24" s="36">
        <v>3332.9375023787215</v>
      </c>
      <c r="M24" s="36">
        <v>3275.9801507297034</v>
      </c>
      <c r="N24" s="36">
        <v>3224.5112149041342</v>
      </c>
      <c r="O24" s="36">
        <v>3174.8559104493443</v>
      </c>
      <c r="P24" s="36">
        <v>3128.780255530537</v>
      </c>
      <c r="Q24" s="36">
        <v>3083.040241383846</v>
      </c>
      <c r="R24" s="62">
        <f t="shared" si="0"/>
        <v>0.24341518545449436</v>
      </c>
    </row>
    <row r="25" spans="1:18" x14ac:dyDescent="0.2">
      <c r="A25" s="37"/>
      <c r="B25" s="49" t="s">
        <v>146</v>
      </c>
      <c r="C25" s="36">
        <v>0</v>
      </c>
      <c r="D25" s="36">
        <v>3325.3402070016041</v>
      </c>
      <c r="E25" s="36">
        <v>3707.1939645877987</v>
      </c>
      <c r="F25" s="36">
        <v>3581.7007032503366</v>
      </c>
      <c r="G25" s="36">
        <v>3541.5345128735344</v>
      </c>
      <c r="H25" s="36">
        <v>3486.2555176547075</v>
      </c>
      <c r="I25" s="36">
        <v>3439.2172384365476</v>
      </c>
      <c r="J25" s="36">
        <v>3376.750994105475</v>
      </c>
      <c r="K25" s="36">
        <v>3309.1072003023578</v>
      </c>
      <c r="L25" s="36">
        <v>3252.5512546404593</v>
      </c>
      <c r="M25" s="36">
        <v>3197.0304172243</v>
      </c>
      <c r="N25" s="36">
        <v>3146.1140077764439</v>
      </c>
      <c r="O25" s="36">
        <v>3098.6459690484235</v>
      </c>
      <c r="P25" s="36">
        <v>3052.9909497093654</v>
      </c>
      <c r="Q25" s="36">
        <v>3008.4767024229327</v>
      </c>
      <c r="R25" s="80" t="s">
        <v>161</v>
      </c>
    </row>
    <row r="26" spans="1:18" x14ac:dyDescent="0.2">
      <c r="A26" s="37"/>
      <c r="B26" s="49" t="s">
        <v>140</v>
      </c>
      <c r="C26" s="36">
        <v>0</v>
      </c>
      <c r="D26" s="36">
        <v>187.73692459948995</v>
      </c>
      <c r="E26" s="36">
        <v>661.75236771439552</v>
      </c>
      <c r="F26" s="36">
        <v>639.79808646967683</v>
      </c>
      <c r="G26" s="36">
        <v>632.38255345204493</v>
      </c>
      <c r="H26" s="36">
        <v>621.9033057559443</v>
      </c>
      <c r="I26" s="36">
        <v>614.37900789636342</v>
      </c>
      <c r="J26" s="36">
        <v>602.63144944979729</v>
      </c>
      <c r="K26" s="36">
        <v>590.94412356581927</v>
      </c>
      <c r="L26" s="36">
        <v>580.37104136305868</v>
      </c>
      <c r="M26" s="36">
        <v>570.86730380830113</v>
      </c>
      <c r="N26" s="36">
        <v>561.56260322986907</v>
      </c>
      <c r="O26" s="36">
        <v>552.73144312755664</v>
      </c>
      <c r="P26" s="36">
        <v>545.35348319147329</v>
      </c>
      <c r="Q26" s="36">
        <v>537.34376446832016</v>
      </c>
      <c r="R26" s="80" t="s">
        <v>161</v>
      </c>
    </row>
    <row r="27" spans="1:18" x14ac:dyDescent="0.2">
      <c r="A27" s="37"/>
      <c r="B27" s="49" t="s">
        <v>141</v>
      </c>
      <c r="C27" s="36">
        <v>0</v>
      </c>
      <c r="D27" s="36">
        <v>0</v>
      </c>
      <c r="E27" s="36">
        <v>1142.0405988275261</v>
      </c>
      <c r="F27" s="36">
        <v>1103.3352084781488</v>
      </c>
      <c r="G27" s="36">
        <v>1090.8118513192567</v>
      </c>
      <c r="H27" s="36">
        <v>1073.422144181493</v>
      </c>
      <c r="I27" s="36">
        <v>1059.0812639913033</v>
      </c>
      <c r="J27" s="36">
        <v>1040.4093109042094</v>
      </c>
      <c r="K27" s="36">
        <v>1019.9857475245648</v>
      </c>
      <c r="L27" s="36">
        <v>1001.7363179691149</v>
      </c>
      <c r="M27" s="36">
        <v>984.70272009486575</v>
      </c>
      <c r="N27" s="36">
        <v>969.73936642730041</v>
      </c>
      <c r="O27" s="36">
        <v>954.71794722032519</v>
      </c>
      <c r="P27" s="36">
        <v>940.77594834541151</v>
      </c>
      <c r="Q27" s="36">
        <v>927.18139751396416</v>
      </c>
      <c r="R27" s="80" t="s">
        <v>161</v>
      </c>
    </row>
    <row r="28" spans="1:18" x14ac:dyDescent="0.2">
      <c r="A28" s="37"/>
      <c r="B28" s="49" t="s">
        <v>142</v>
      </c>
      <c r="C28" s="36">
        <v>0</v>
      </c>
      <c r="D28" s="36">
        <v>0</v>
      </c>
      <c r="E28" s="36">
        <v>2366.9235208860646</v>
      </c>
      <c r="F28" s="36">
        <v>3491.1356773117068</v>
      </c>
      <c r="G28" s="36">
        <v>3377.1919343928357</v>
      </c>
      <c r="H28" s="36">
        <v>3324.3902736908317</v>
      </c>
      <c r="I28" s="36">
        <v>3279.7956749308141</v>
      </c>
      <c r="J28" s="36">
        <v>3220.1400855098591</v>
      </c>
      <c r="K28" s="36">
        <v>3156.1992840067878</v>
      </c>
      <c r="L28" s="36">
        <v>3101.495778121307</v>
      </c>
      <c r="M28" s="36">
        <v>3048.6743245932676</v>
      </c>
      <c r="N28" s="36">
        <v>3001.249603301364</v>
      </c>
      <c r="O28" s="36">
        <v>2955.4382769653748</v>
      </c>
      <c r="P28" s="36">
        <v>2912.121696498275</v>
      </c>
      <c r="Q28" s="36">
        <v>2869.075303496008</v>
      </c>
      <c r="R28" s="80" t="s">
        <v>161</v>
      </c>
    </row>
    <row r="29" spans="1:18" x14ac:dyDescent="0.2">
      <c r="A29" s="37"/>
      <c r="B29" s="49" t="s">
        <v>173</v>
      </c>
      <c r="C29" s="36">
        <v>0</v>
      </c>
      <c r="D29" s="36">
        <v>0</v>
      </c>
      <c r="E29" s="36">
        <v>1413.2505855957211</v>
      </c>
      <c r="F29" s="36">
        <v>6431.0906591259445</v>
      </c>
      <c r="G29" s="36">
        <v>6220.9912895062107</v>
      </c>
      <c r="H29" s="36">
        <v>6124.3750201536677</v>
      </c>
      <c r="I29" s="36">
        <v>6042.1704858517933</v>
      </c>
      <c r="J29" s="36">
        <v>5931.9816080339469</v>
      </c>
      <c r="K29" s="36">
        <v>5814.0986525562494</v>
      </c>
      <c r="L29" s="36">
        <v>5713.6071469349517</v>
      </c>
      <c r="M29" s="36">
        <v>5615.8420327524818</v>
      </c>
      <c r="N29" s="36">
        <v>5527.8552460579067</v>
      </c>
      <c r="O29" s="36">
        <v>5443.5672429229062</v>
      </c>
      <c r="P29" s="36">
        <v>5363.7409804526924</v>
      </c>
      <c r="Q29" s="36">
        <v>5285.9065337290858</v>
      </c>
      <c r="R29" s="80" t="s">
        <v>161</v>
      </c>
    </row>
    <row r="30" spans="1:18" x14ac:dyDescent="0.2">
      <c r="A30" s="37"/>
      <c r="B30" s="49" t="s">
        <v>174</v>
      </c>
      <c r="C30" s="36">
        <v>0</v>
      </c>
      <c r="D30" s="36">
        <v>0</v>
      </c>
      <c r="E30" s="36">
        <v>455.63277777056743</v>
      </c>
      <c r="F30" s="36">
        <v>760.55145438785019</v>
      </c>
      <c r="G30" s="36">
        <v>736.17786617669663</v>
      </c>
      <c r="H30" s="36">
        <v>724.1339861541818</v>
      </c>
      <c r="I30" s="36">
        <v>714.13402131807948</v>
      </c>
      <c r="J30" s="36">
        <v>701.5436022470285</v>
      </c>
      <c r="K30" s="36">
        <v>687.18616499891311</v>
      </c>
      <c r="L30" s="36">
        <v>675.77450021726008</v>
      </c>
      <c r="M30" s="36">
        <v>664.56588862790068</v>
      </c>
      <c r="N30" s="36">
        <v>653.59410724933173</v>
      </c>
      <c r="O30" s="36">
        <v>644.01587843195614</v>
      </c>
      <c r="P30" s="36">
        <v>634.32353785110934</v>
      </c>
      <c r="Q30" s="36">
        <v>624.87487542243571</v>
      </c>
      <c r="R30" s="80" t="s">
        <v>161</v>
      </c>
    </row>
    <row r="31" spans="1:18" x14ac:dyDescent="0.2">
      <c r="A31" s="37"/>
      <c r="B31" s="49" t="s">
        <v>175</v>
      </c>
      <c r="C31" s="36">
        <v>0</v>
      </c>
      <c r="D31" s="36">
        <v>0</v>
      </c>
      <c r="E31" s="36">
        <v>842.23028618195792</v>
      </c>
      <c r="F31" s="36">
        <v>4486.3771451534258</v>
      </c>
      <c r="G31" s="36">
        <v>4340.1817802271044</v>
      </c>
      <c r="H31" s="36">
        <v>4271.9172281226438</v>
      </c>
      <c r="I31" s="36">
        <v>4214.8823895287696</v>
      </c>
      <c r="J31" s="36">
        <v>4137.8250586841705</v>
      </c>
      <c r="K31" s="36">
        <v>4056.5570734883481</v>
      </c>
      <c r="L31" s="36">
        <v>3985.7445032421929</v>
      </c>
      <c r="M31" s="36">
        <v>3917.9889726417746</v>
      </c>
      <c r="N31" s="36">
        <v>3855.9495897043362</v>
      </c>
      <c r="O31" s="36">
        <v>3797.0975199096092</v>
      </c>
      <c r="P31" s="36">
        <v>3741.6850765191411</v>
      </c>
      <c r="Q31" s="36">
        <v>3687.6532855669029</v>
      </c>
      <c r="R31" s="80" t="s">
        <v>161</v>
      </c>
    </row>
    <row r="32" spans="1:18" x14ac:dyDescent="0.2">
      <c r="A32" s="37"/>
      <c r="B32" s="38" t="s">
        <v>66</v>
      </c>
      <c r="C32" s="36">
        <v>142</v>
      </c>
      <c r="D32" s="36">
        <v>142</v>
      </c>
      <c r="E32" s="36">
        <v>140</v>
      </c>
      <c r="F32" s="36">
        <v>139</v>
      </c>
      <c r="G32" s="36">
        <v>139.98699238270737</v>
      </c>
      <c r="H32" s="36">
        <v>138.96318858687414</v>
      </c>
      <c r="I32" s="36">
        <v>139.9399046512581</v>
      </c>
      <c r="J32" s="36">
        <v>139.91710954206499</v>
      </c>
      <c r="K32" s="36">
        <v>138.89472970796533</v>
      </c>
      <c r="L32" s="36">
        <v>138.87246287691354</v>
      </c>
      <c r="M32" s="36">
        <v>139.85038095733228</v>
      </c>
      <c r="N32" s="36">
        <v>139.82867540980442</v>
      </c>
      <c r="O32" s="36">
        <v>139.80744762731405</v>
      </c>
      <c r="P32" s="36">
        <v>139.78693810507443</v>
      </c>
      <c r="Q32" s="36">
        <v>140.76734809928396</v>
      </c>
      <c r="R32" s="62">
        <f>(Q32/C32)^(1/14)-1</f>
        <v>-6.2255923487841702E-4</v>
      </c>
    </row>
    <row r="33" spans="1:18" x14ac:dyDescent="0.2">
      <c r="A33" s="37"/>
      <c r="B33" s="38" t="s">
        <v>67</v>
      </c>
      <c r="C33" s="36">
        <v>48</v>
      </c>
      <c r="D33" s="36">
        <v>47.927976854840274</v>
      </c>
      <c r="E33" s="36">
        <v>46.640841327440398</v>
      </c>
      <c r="F33" s="36">
        <v>46.31620590559956</v>
      </c>
      <c r="G33" s="36">
        <v>45.932321830843634</v>
      </c>
      <c r="H33" s="36">
        <v>45.480617373922342</v>
      </c>
      <c r="I33" s="36">
        <v>45.031924440331629</v>
      </c>
      <c r="J33" s="36">
        <v>44.458482339031157</v>
      </c>
      <c r="K33" s="36">
        <v>43.871829237143331</v>
      </c>
      <c r="L33" s="36">
        <v>43.284116485653911</v>
      </c>
      <c r="M33" s="36">
        <v>42.696293880414309</v>
      </c>
      <c r="N33" s="36">
        <v>42.11619440478421</v>
      </c>
      <c r="O33" s="36">
        <v>41.573986181518634</v>
      </c>
      <c r="P33" s="36">
        <v>41.033714826901893</v>
      </c>
      <c r="Q33" s="36">
        <v>40.497543580867926</v>
      </c>
      <c r="R33" s="62">
        <f t="shared" ref="R33:R56" si="1">(Q33/C33)^(1/14)-1</f>
        <v>-1.2066585687229514E-2</v>
      </c>
    </row>
    <row r="34" spans="1:18" x14ac:dyDescent="0.2">
      <c r="A34" s="37"/>
      <c r="B34" s="38" t="s">
        <v>68</v>
      </c>
      <c r="C34" s="36">
        <v>20</v>
      </c>
      <c r="D34" s="36">
        <v>20</v>
      </c>
      <c r="E34" s="36">
        <v>20</v>
      </c>
      <c r="F34" s="36">
        <v>20</v>
      </c>
      <c r="G34" s="36">
        <v>20</v>
      </c>
      <c r="H34" s="36">
        <v>20</v>
      </c>
      <c r="I34" s="36">
        <v>20</v>
      </c>
      <c r="J34" s="36">
        <v>20</v>
      </c>
      <c r="K34" s="36">
        <v>20</v>
      </c>
      <c r="L34" s="36">
        <v>20</v>
      </c>
      <c r="M34" s="36">
        <v>20</v>
      </c>
      <c r="N34" s="36">
        <v>20</v>
      </c>
      <c r="O34" s="36">
        <v>20</v>
      </c>
      <c r="P34" s="36">
        <v>20</v>
      </c>
      <c r="Q34" s="36">
        <v>20</v>
      </c>
      <c r="R34" s="62">
        <f t="shared" si="1"/>
        <v>0</v>
      </c>
    </row>
    <row r="35" spans="1:18" x14ac:dyDescent="0.2">
      <c r="A35" s="37"/>
      <c r="B35" s="38" t="s">
        <v>0</v>
      </c>
      <c r="C35" s="36">
        <v>3306</v>
      </c>
      <c r="D35" s="36">
        <v>3288.039405877124</v>
      </c>
      <c r="E35" s="36">
        <v>3224.126686470855</v>
      </c>
      <c r="F35" s="36">
        <v>3168.7510923231293</v>
      </c>
      <c r="G35" s="36">
        <v>3139.9932338733943</v>
      </c>
      <c r="H35" s="36">
        <v>3100.1037227301208</v>
      </c>
      <c r="I35" s="36">
        <v>3066.458022051921</v>
      </c>
      <c r="J35" s="36">
        <v>3018.1012923422459</v>
      </c>
      <c r="K35" s="36">
        <v>2966.6766473010957</v>
      </c>
      <c r="L35" s="36">
        <v>2925.1725603357081</v>
      </c>
      <c r="M35" s="36">
        <v>2885.1147805596338</v>
      </c>
      <c r="N35" s="36">
        <v>2852.0214152404419</v>
      </c>
      <c r="O35" s="36">
        <v>2822.9601380125132</v>
      </c>
      <c r="P35" s="36">
        <v>2793.4282319320155</v>
      </c>
      <c r="Q35" s="36">
        <v>2765.8701038618719</v>
      </c>
      <c r="R35" s="62">
        <f t="shared" si="1"/>
        <v>-1.2660863208047157E-2</v>
      </c>
    </row>
    <row r="36" spans="1:18" x14ac:dyDescent="0.2">
      <c r="A36" s="37"/>
      <c r="B36" s="38" t="s">
        <v>69</v>
      </c>
      <c r="C36" s="36">
        <v>23</v>
      </c>
      <c r="D36" s="36">
        <v>23</v>
      </c>
      <c r="E36" s="36">
        <v>23</v>
      </c>
      <c r="F36" s="36">
        <v>23</v>
      </c>
      <c r="G36" s="36">
        <v>23</v>
      </c>
      <c r="H36" s="36">
        <v>23</v>
      </c>
      <c r="I36" s="36">
        <v>23</v>
      </c>
      <c r="J36" s="36">
        <v>23</v>
      </c>
      <c r="K36" s="36">
        <v>23</v>
      </c>
      <c r="L36" s="36">
        <v>23</v>
      </c>
      <c r="M36" s="36">
        <v>23</v>
      </c>
      <c r="N36" s="36">
        <v>23</v>
      </c>
      <c r="O36" s="36">
        <v>23</v>
      </c>
      <c r="P36" s="36">
        <v>23</v>
      </c>
      <c r="Q36" s="36">
        <v>23</v>
      </c>
      <c r="R36" s="62">
        <f t="shared" si="1"/>
        <v>0</v>
      </c>
    </row>
    <row r="37" spans="1:18" x14ac:dyDescent="0.2">
      <c r="A37" s="37"/>
      <c r="B37" s="49" t="s">
        <v>164</v>
      </c>
      <c r="C37" s="36">
        <v>1305</v>
      </c>
      <c r="D37" s="36">
        <v>1290</v>
      </c>
      <c r="E37" s="36">
        <v>1294</v>
      </c>
      <c r="F37" s="36">
        <v>1300</v>
      </c>
      <c r="G37" s="36">
        <v>1305</v>
      </c>
      <c r="H37" s="36">
        <v>1313</v>
      </c>
      <c r="I37" s="36">
        <v>1323</v>
      </c>
      <c r="J37" s="36">
        <v>1330</v>
      </c>
      <c r="K37" s="36">
        <v>1336</v>
      </c>
      <c r="L37" s="36">
        <v>1342</v>
      </c>
      <c r="M37" s="36">
        <v>1348</v>
      </c>
      <c r="N37" s="36">
        <v>1356</v>
      </c>
      <c r="O37" s="36">
        <v>1368</v>
      </c>
      <c r="P37" s="36">
        <v>1378</v>
      </c>
      <c r="Q37" s="36">
        <v>1388</v>
      </c>
      <c r="R37" s="62">
        <f t="shared" si="1"/>
        <v>4.4140577591094132E-3</v>
      </c>
    </row>
    <row r="38" spans="1:18" x14ac:dyDescent="0.2">
      <c r="A38" s="35" t="s">
        <v>70</v>
      </c>
      <c r="B38" s="50"/>
      <c r="C38" s="65">
        <v>94051</v>
      </c>
      <c r="D38" s="65">
        <v>93588.821846883613</v>
      </c>
      <c r="E38" s="65">
        <v>91607.463780197737</v>
      </c>
      <c r="F38" s="65">
        <v>89970.718388048044</v>
      </c>
      <c r="G38" s="65">
        <v>89131.674550658383</v>
      </c>
      <c r="H38" s="65">
        <v>87943.373867146787</v>
      </c>
      <c r="I38" s="65">
        <v>86969.035260515579</v>
      </c>
      <c r="J38" s="65">
        <v>85615.133364132547</v>
      </c>
      <c r="K38" s="65">
        <v>84155.944592795713</v>
      </c>
      <c r="L38" s="65">
        <v>82941.173957953812</v>
      </c>
      <c r="M38" s="65">
        <v>81764.484979608882</v>
      </c>
      <c r="N38" s="65">
        <v>80723.390873096636</v>
      </c>
      <c r="O38" s="65">
        <v>79734.368687701892</v>
      </c>
      <c r="P38" s="65">
        <v>78794.066445595978</v>
      </c>
      <c r="Q38" s="65">
        <v>77866.927136205253</v>
      </c>
      <c r="R38" s="62">
        <f t="shared" si="1"/>
        <v>-1.3397718021598615E-2</v>
      </c>
    </row>
    <row r="39" spans="1:18" x14ac:dyDescent="0.2">
      <c r="A39" s="35" t="s">
        <v>72</v>
      </c>
      <c r="B39" s="38" t="s">
        <v>73</v>
      </c>
      <c r="C39" s="36">
        <v>53</v>
      </c>
      <c r="D39" s="36">
        <v>52</v>
      </c>
      <c r="E39" s="36">
        <v>52</v>
      </c>
      <c r="F39" s="36">
        <v>52</v>
      </c>
      <c r="G39" s="36">
        <v>52</v>
      </c>
      <c r="H39" s="36">
        <v>52</v>
      </c>
      <c r="I39" s="36">
        <v>52</v>
      </c>
      <c r="J39" s="36">
        <v>52</v>
      </c>
      <c r="K39" s="36">
        <v>52</v>
      </c>
      <c r="L39" s="36">
        <v>52</v>
      </c>
      <c r="M39" s="36">
        <v>52</v>
      </c>
      <c r="N39" s="36">
        <v>52</v>
      </c>
      <c r="O39" s="36">
        <v>52</v>
      </c>
      <c r="P39" s="36">
        <v>52</v>
      </c>
      <c r="Q39" s="36">
        <v>52</v>
      </c>
      <c r="R39" s="62">
        <f t="shared" si="1"/>
        <v>-1.3596601784369167E-3</v>
      </c>
    </row>
    <row r="40" spans="1:18" x14ac:dyDescent="0.2">
      <c r="A40" s="38"/>
      <c r="B40" s="38" t="s">
        <v>74</v>
      </c>
      <c r="C40" s="36">
        <v>266</v>
      </c>
      <c r="D40" s="36">
        <v>262.67232605388347</v>
      </c>
      <c r="E40" s="36">
        <v>257.02664590093741</v>
      </c>
      <c r="F40" s="36">
        <v>253.22160546668968</v>
      </c>
      <c r="G40" s="36">
        <v>250.18118504086328</v>
      </c>
      <c r="H40" s="36">
        <v>247.86071073269508</v>
      </c>
      <c r="I40" s="36">
        <v>244.55248291395137</v>
      </c>
      <c r="J40" s="36">
        <v>242.73257763603962</v>
      </c>
      <c r="K40" s="36">
        <v>238.90781478634474</v>
      </c>
      <c r="L40" s="36">
        <v>234.14961941914339</v>
      </c>
      <c r="M40" s="36">
        <v>230.48667895576591</v>
      </c>
      <c r="N40" s="36">
        <v>226.98914811592277</v>
      </c>
      <c r="O40" s="36">
        <v>224.77581615648356</v>
      </c>
      <c r="P40" s="36">
        <v>221.68987563897045</v>
      </c>
      <c r="Q40" s="36">
        <v>218.60351497049098</v>
      </c>
      <c r="R40" s="62">
        <f t="shared" si="1"/>
        <v>-1.3919124427570484E-2</v>
      </c>
    </row>
    <row r="41" spans="1:18" x14ac:dyDescent="0.2">
      <c r="A41" s="37"/>
      <c r="B41" s="38" t="s">
        <v>75</v>
      </c>
      <c r="C41" s="36">
        <v>129</v>
      </c>
      <c r="D41" s="36">
        <v>127</v>
      </c>
      <c r="E41" s="36">
        <v>126</v>
      </c>
      <c r="F41" s="36">
        <v>126</v>
      </c>
      <c r="G41" s="36">
        <v>125.99757233660172</v>
      </c>
      <c r="H41" s="36">
        <v>125.99297088206816</v>
      </c>
      <c r="I41" s="36">
        <v>125.98836100261411</v>
      </c>
      <c r="J41" s="36">
        <v>126.9838371346475</v>
      </c>
      <c r="K41" s="36">
        <v>126.97938584649458</v>
      </c>
      <c r="L41" s="36">
        <v>126.97493191813913</v>
      </c>
      <c r="M41" s="36">
        <v>126.97048625669296</v>
      </c>
      <c r="N41" s="36">
        <v>126.96613496456108</v>
      </c>
      <c r="O41" s="36">
        <v>126.96185993599671</v>
      </c>
      <c r="P41" s="36">
        <v>126.95766599489819</v>
      </c>
      <c r="Q41" s="36">
        <v>126.95357821077413</v>
      </c>
      <c r="R41" s="62">
        <f t="shared" si="1"/>
        <v>-1.1415558305146734E-3</v>
      </c>
    </row>
    <row r="42" spans="1:18" x14ac:dyDescent="0.2">
      <c r="A42" s="37"/>
      <c r="B42" s="38" t="s">
        <v>76</v>
      </c>
      <c r="C42" s="36">
        <v>2484</v>
      </c>
      <c r="D42" s="36">
        <v>2449.9400673603254</v>
      </c>
      <c r="E42" s="36">
        <v>2394.2273015629016</v>
      </c>
      <c r="F42" s="36">
        <v>2361.6790554634845</v>
      </c>
      <c r="G42" s="36">
        <v>2335.840743280784</v>
      </c>
      <c r="H42" s="36">
        <v>2308.0409478344332</v>
      </c>
      <c r="I42" s="36">
        <v>2283.1820523046822</v>
      </c>
      <c r="J42" s="36">
        <v>2259.1501501324683</v>
      </c>
      <c r="K42" s="36">
        <v>2221.5876831683818</v>
      </c>
      <c r="L42" s="36">
        <v>2182.8238961702041</v>
      </c>
      <c r="M42" s="36">
        <v>2146.2705000096812</v>
      </c>
      <c r="N42" s="36">
        <v>2114.2195155632003</v>
      </c>
      <c r="O42" s="36">
        <v>2085.9643986424717</v>
      </c>
      <c r="P42" s="36">
        <v>2056.9482889346837</v>
      </c>
      <c r="Q42" s="36">
        <v>2028.0000366539584</v>
      </c>
      <c r="R42" s="62">
        <f t="shared" si="1"/>
        <v>-1.4382713369736733E-2</v>
      </c>
    </row>
    <row r="43" spans="1:18" x14ac:dyDescent="0.2">
      <c r="A43" s="37"/>
      <c r="B43" s="38" t="s">
        <v>77</v>
      </c>
      <c r="C43" s="36">
        <v>134</v>
      </c>
      <c r="D43" s="36">
        <v>131.83493117000145</v>
      </c>
      <c r="E43" s="36">
        <v>129.9803412748436</v>
      </c>
      <c r="F43" s="36">
        <v>128.00999493283211</v>
      </c>
      <c r="G43" s="36">
        <v>126.88630165350803</v>
      </c>
      <c r="H43" s="36">
        <v>126.57237223493115</v>
      </c>
      <c r="I43" s="36">
        <v>125.22850872091328</v>
      </c>
      <c r="J43" s="36">
        <v>124.59857187379149</v>
      </c>
      <c r="K43" s="36">
        <v>122.97002809907777</v>
      </c>
      <c r="L43" s="36">
        <v>121.39582250716371</v>
      </c>
      <c r="M43" s="36">
        <v>118.882810026515</v>
      </c>
      <c r="N43" s="36">
        <v>118.42948315803696</v>
      </c>
      <c r="O43" s="36">
        <v>117.11440245097008</v>
      </c>
      <c r="P43" s="36">
        <v>115.8491627233669</v>
      </c>
      <c r="Q43" s="36">
        <v>114.61157874309355</v>
      </c>
      <c r="R43" s="62">
        <f t="shared" si="1"/>
        <v>-1.1101558133257416E-2</v>
      </c>
    </row>
    <row r="44" spans="1:18" x14ac:dyDescent="0.2">
      <c r="A44" s="37"/>
      <c r="B44" s="49" t="s">
        <v>130</v>
      </c>
      <c r="C44" s="36">
        <v>75</v>
      </c>
      <c r="D44" s="36">
        <v>74</v>
      </c>
      <c r="E44" s="36">
        <v>74</v>
      </c>
      <c r="F44" s="36">
        <v>73</v>
      </c>
      <c r="G44" s="36">
        <v>72.99266579244015</v>
      </c>
      <c r="H44" s="36">
        <v>73.978764350151963</v>
      </c>
      <c r="I44" s="36">
        <v>73.964837455358463</v>
      </c>
      <c r="J44" s="36">
        <v>73.951170409645243</v>
      </c>
      <c r="K44" s="36">
        <v>73.937722634617884</v>
      </c>
      <c r="L44" s="36">
        <v>73.924266883281561</v>
      </c>
      <c r="M44" s="36">
        <v>73.910836107083284</v>
      </c>
      <c r="N44" s="36">
        <v>73.897690429774215</v>
      </c>
      <c r="O44" s="36">
        <v>73.884775152130089</v>
      </c>
      <c r="P44" s="36">
        <v>73.872104847617464</v>
      </c>
      <c r="Q44" s="36">
        <v>73.859755253663408</v>
      </c>
      <c r="R44" s="62">
        <f t="shared" si="1"/>
        <v>-1.0936884698612426E-3</v>
      </c>
    </row>
    <row r="45" spans="1:18" x14ac:dyDescent="0.2">
      <c r="A45" s="37"/>
      <c r="B45" s="38" t="s">
        <v>78</v>
      </c>
      <c r="C45" s="36">
        <v>371</v>
      </c>
      <c r="D45" s="36">
        <v>365.54298107515325</v>
      </c>
      <c r="E45" s="36">
        <v>357.47795532211256</v>
      </c>
      <c r="F45" s="36">
        <v>352.21043224999522</v>
      </c>
      <c r="G45" s="36">
        <v>347.57779631343379</v>
      </c>
      <c r="H45" s="36">
        <v>343.51396635945662</v>
      </c>
      <c r="I45" s="36">
        <v>339.34828173332835</v>
      </c>
      <c r="J45" s="36">
        <v>335.41517996429451</v>
      </c>
      <c r="K45" s="36">
        <v>329.64528955886163</v>
      </c>
      <c r="L45" s="36">
        <v>323.26191483660045</v>
      </c>
      <c r="M45" s="36">
        <v>318.21048582315382</v>
      </c>
      <c r="N45" s="36">
        <v>313.47191288533514</v>
      </c>
      <c r="O45" s="36">
        <v>309.27045440584948</v>
      </c>
      <c r="P45" s="36">
        <v>305.35807597903414</v>
      </c>
      <c r="Q45" s="36">
        <v>301.51017316669095</v>
      </c>
      <c r="R45" s="62">
        <f t="shared" si="1"/>
        <v>-1.4704974767923762E-2</v>
      </c>
    </row>
    <row r="46" spans="1:18" x14ac:dyDescent="0.2">
      <c r="A46" s="37"/>
      <c r="B46" s="38" t="s">
        <v>79</v>
      </c>
      <c r="C46" s="36">
        <v>137</v>
      </c>
      <c r="D46" s="36">
        <v>135.83123559918059</v>
      </c>
      <c r="E46" s="36">
        <v>133.08379448030956</v>
      </c>
      <c r="F46" s="36">
        <v>132.2301177853272</v>
      </c>
      <c r="G46" s="36">
        <v>131.28381075365627</v>
      </c>
      <c r="H46" s="36">
        <v>130.21929702509826</v>
      </c>
      <c r="I46" s="36">
        <v>129.15446412506236</v>
      </c>
      <c r="J46" s="36">
        <v>128.79643389295211</v>
      </c>
      <c r="K46" s="36">
        <v>127.41471251177407</v>
      </c>
      <c r="L46" s="36">
        <v>126.05190432997763</v>
      </c>
      <c r="M46" s="36">
        <v>124.71542411037471</v>
      </c>
      <c r="N46" s="36">
        <v>123.41927030671062</v>
      </c>
      <c r="O46" s="36">
        <v>122.23549093334425</v>
      </c>
      <c r="P46" s="36">
        <v>121.07792460164805</v>
      </c>
      <c r="Q46" s="36">
        <v>119.94314693855178</v>
      </c>
      <c r="R46" s="62">
        <f t="shared" si="1"/>
        <v>-9.4524046958835983E-3</v>
      </c>
    </row>
    <row r="47" spans="1:18" x14ac:dyDescent="0.2">
      <c r="A47" s="37"/>
      <c r="B47" s="49" t="s">
        <v>95</v>
      </c>
      <c r="C47" s="36">
        <v>1154</v>
      </c>
      <c r="D47" s="36">
        <v>1138.578437090908</v>
      </c>
      <c r="E47" s="36">
        <v>1106.6654651720048</v>
      </c>
      <c r="F47" s="36">
        <v>1086.2641526263767</v>
      </c>
      <c r="G47" s="36">
        <v>1068.3070510609828</v>
      </c>
      <c r="H47" s="36">
        <v>1050.106448147149</v>
      </c>
      <c r="I47" s="36">
        <v>1032.9165767825405</v>
      </c>
      <c r="J47" s="36">
        <v>1016.6113418983888</v>
      </c>
      <c r="K47" s="36">
        <v>994.82525819391299</v>
      </c>
      <c r="L47" s="36">
        <v>972.10762057157422</v>
      </c>
      <c r="M47" s="36">
        <v>952.34982713521799</v>
      </c>
      <c r="N47" s="36">
        <v>933.60624219453769</v>
      </c>
      <c r="O47" s="36">
        <v>917.518476401984</v>
      </c>
      <c r="P47" s="36">
        <v>901.34287164570105</v>
      </c>
      <c r="Q47" s="36">
        <v>885.07460565764779</v>
      </c>
      <c r="R47" s="62">
        <f t="shared" si="1"/>
        <v>-1.8772804478278116E-2</v>
      </c>
    </row>
    <row r="48" spans="1:18" x14ac:dyDescent="0.2">
      <c r="A48" s="37"/>
      <c r="B48" s="38" t="s">
        <v>80</v>
      </c>
      <c r="C48" s="36">
        <v>77</v>
      </c>
      <c r="D48" s="36">
        <v>75.905147015597848</v>
      </c>
      <c r="E48" s="36">
        <v>74.314114607033346</v>
      </c>
      <c r="F48" s="36">
        <v>73.673790763865199</v>
      </c>
      <c r="G48" s="36">
        <v>72.935550918505399</v>
      </c>
      <c r="H48" s="36">
        <v>72.072824145487459</v>
      </c>
      <c r="I48" s="36">
        <v>71.177458821314985</v>
      </c>
      <c r="J48" s="36">
        <v>71.102292147287756</v>
      </c>
      <c r="K48" s="36">
        <v>70.017304567787377</v>
      </c>
      <c r="L48" s="36">
        <v>68.954047339492149</v>
      </c>
      <c r="M48" s="36">
        <v>67.921828358827241</v>
      </c>
      <c r="N48" s="36">
        <v>66.928275622042818</v>
      </c>
      <c r="O48" s="36">
        <v>66.014374768641815</v>
      </c>
      <c r="P48" s="36">
        <v>65.131391158076156</v>
      </c>
      <c r="Q48" s="36">
        <v>64.25037468925305</v>
      </c>
      <c r="R48" s="62">
        <f t="shared" si="1"/>
        <v>-1.2846616226582563E-2</v>
      </c>
    </row>
    <row r="49" spans="1:18" x14ac:dyDescent="0.2">
      <c r="A49" s="37"/>
      <c r="B49" s="38" t="s">
        <v>81</v>
      </c>
      <c r="C49" s="36">
        <v>2323</v>
      </c>
      <c r="D49" s="36">
        <v>2291.1383963277117</v>
      </c>
      <c r="E49" s="36">
        <v>2233.4062026114334</v>
      </c>
      <c r="F49" s="36">
        <v>2198.1189408269533</v>
      </c>
      <c r="G49" s="36">
        <v>2167.4737841013143</v>
      </c>
      <c r="H49" s="36">
        <v>2137.3890449252235</v>
      </c>
      <c r="I49" s="36">
        <v>2111.5168826671015</v>
      </c>
      <c r="J49" s="36">
        <v>2086.8751407116297</v>
      </c>
      <c r="K49" s="36">
        <v>2050.1502438383218</v>
      </c>
      <c r="L49" s="36">
        <v>2012.8923758345127</v>
      </c>
      <c r="M49" s="36">
        <v>1979.1790882588632</v>
      </c>
      <c r="N49" s="36">
        <v>1948.4190664637288</v>
      </c>
      <c r="O49" s="36">
        <v>1922.7544067368883</v>
      </c>
      <c r="P49" s="36">
        <v>1896.7627721533506</v>
      </c>
      <c r="Q49" s="36">
        <v>1871.1031928219859</v>
      </c>
      <c r="R49" s="62">
        <f t="shared" si="1"/>
        <v>-1.5333459255248427E-2</v>
      </c>
    </row>
    <row r="50" spans="1:18" x14ac:dyDescent="0.2">
      <c r="A50" s="37"/>
      <c r="B50" s="38" t="s">
        <v>82</v>
      </c>
      <c r="C50" s="36">
        <v>1118</v>
      </c>
      <c r="D50" s="36">
        <v>1102.6227839407584</v>
      </c>
      <c r="E50" s="36">
        <v>1082.5748657522599</v>
      </c>
      <c r="F50" s="36">
        <v>1071.5471220307093</v>
      </c>
      <c r="G50" s="36">
        <v>1064.4647253723233</v>
      </c>
      <c r="H50" s="36">
        <v>1236.0307919083098</v>
      </c>
      <c r="I50" s="36">
        <v>1229.8430220144953</v>
      </c>
      <c r="J50" s="36">
        <v>1222.6560113339954</v>
      </c>
      <c r="K50" s="36">
        <v>1210.7540843355757</v>
      </c>
      <c r="L50" s="36">
        <v>1198.2488221591636</v>
      </c>
      <c r="M50" s="36">
        <v>1186.0304533951964</v>
      </c>
      <c r="N50" s="36">
        <v>1175.2869001764441</v>
      </c>
      <c r="O50" s="36">
        <v>1166.5696845945893</v>
      </c>
      <c r="P50" s="36">
        <v>1157.1938026818125</v>
      </c>
      <c r="Q50" s="36">
        <v>1148.0866449643527</v>
      </c>
      <c r="R50" s="62">
        <f t="shared" si="1"/>
        <v>1.8986140197951862E-3</v>
      </c>
    </row>
    <row r="51" spans="1:18" x14ac:dyDescent="0.2">
      <c r="A51" s="37"/>
      <c r="B51" s="49" t="s">
        <v>119</v>
      </c>
      <c r="C51" s="36">
        <v>5167</v>
      </c>
      <c r="D51" s="36">
        <v>4953</v>
      </c>
      <c r="E51" s="36">
        <v>4953</v>
      </c>
      <c r="F51" s="36">
        <v>4953</v>
      </c>
      <c r="G51" s="36">
        <v>4953</v>
      </c>
      <c r="H51" s="36">
        <v>4953</v>
      </c>
      <c r="I51" s="36">
        <v>4953</v>
      </c>
      <c r="J51" s="36">
        <v>4953</v>
      </c>
      <c r="K51" s="36">
        <v>4953</v>
      </c>
      <c r="L51" s="36">
        <v>4953</v>
      </c>
      <c r="M51" s="36">
        <v>4953</v>
      </c>
      <c r="N51" s="36">
        <v>4953</v>
      </c>
      <c r="O51" s="36">
        <v>4953</v>
      </c>
      <c r="P51" s="36">
        <v>4953</v>
      </c>
      <c r="Q51" s="36">
        <v>4953</v>
      </c>
      <c r="R51" s="62">
        <f t="shared" si="1"/>
        <v>-3.0167828877791791E-3</v>
      </c>
    </row>
    <row r="52" spans="1:18" x14ac:dyDescent="0.2">
      <c r="A52" s="37"/>
      <c r="B52" s="38" t="s">
        <v>83</v>
      </c>
      <c r="C52" s="36">
        <v>2071</v>
      </c>
      <c r="D52" s="36">
        <v>2045</v>
      </c>
      <c r="E52" s="36">
        <v>2021</v>
      </c>
      <c r="F52" s="36">
        <v>2016</v>
      </c>
      <c r="G52" s="36">
        <v>2019</v>
      </c>
      <c r="H52" s="36">
        <v>2022</v>
      </c>
      <c r="I52" s="36">
        <v>2028</v>
      </c>
      <c r="J52" s="36">
        <v>2039</v>
      </c>
      <c r="K52" s="36">
        <v>2038</v>
      </c>
      <c r="L52" s="36">
        <v>2036</v>
      </c>
      <c r="M52" s="36">
        <v>2034</v>
      </c>
      <c r="N52" s="36">
        <v>2035</v>
      </c>
      <c r="O52" s="36">
        <v>2036</v>
      </c>
      <c r="P52" s="36">
        <v>2036</v>
      </c>
      <c r="Q52" s="36">
        <v>2036</v>
      </c>
      <c r="R52" s="62">
        <f t="shared" si="1"/>
        <v>-1.2167223156640539E-3</v>
      </c>
    </row>
    <row r="53" spans="1:18" x14ac:dyDescent="0.2">
      <c r="A53" s="37"/>
      <c r="B53" s="38" t="s">
        <v>84</v>
      </c>
      <c r="C53" s="36">
        <v>192</v>
      </c>
      <c r="D53" s="36">
        <v>188.76348346746477</v>
      </c>
      <c r="E53" s="36">
        <v>185.25634084790738</v>
      </c>
      <c r="F53" s="36">
        <v>183.63785101356814</v>
      </c>
      <c r="G53" s="36">
        <v>181.71046890574266</v>
      </c>
      <c r="H53" s="36">
        <v>179.46077905124375</v>
      </c>
      <c r="I53" s="36">
        <v>178.37557093583933</v>
      </c>
      <c r="J53" s="36">
        <v>177.01891494891495</v>
      </c>
      <c r="K53" s="36">
        <v>174.73679180845883</v>
      </c>
      <c r="L53" s="36">
        <v>172.55460857123725</v>
      </c>
      <c r="M53" s="36">
        <v>169.47445463215436</v>
      </c>
      <c r="N53" s="36">
        <v>167.49506477228707</v>
      </c>
      <c r="O53" s="36">
        <v>166.72986824191088</v>
      </c>
      <c r="P53" s="36">
        <v>165.05153123261837</v>
      </c>
      <c r="Q53" s="36">
        <v>163.45174858560435</v>
      </c>
      <c r="R53" s="62">
        <f t="shared" si="1"/>
        <v>-1.1432541874381252E-2</v>
      </c>
    </row>
    <row r="54" spans="1:18" x14ac:dyDescent="0.2">
      <c r="A54" s="37"/>
      <c r="B54" s="38" t="s">
        <v>85</v>
      </c>
      <c r="C54" s="36">
        <v>73260</v>
      </c>
      <c r="D54" s="36">
        <v>72113.528150125814</v>
      </c>
      <c r="E54" s="36">
        <v>68327.330466007013</v>
      </c>
      <c r="F54" s="36">
        <v>67383.280666237566</v>
      </c>
      <c r="G54" s="36">
        <v>66499.735014086502</v>
      </c>
      <c r="H54" s="36">
        <v>65538.445193236956</v>
      </c>
      <c r="I54" s="36">
        <v>64706.960619294361</v>
      </c>
      <c r="J54" s="36">
        <v>63882.936089036455</v>
      </c>
      <c r="K54" s="36">
        <v>62621.739784739759</v>
      </c>
      <c r="L54" s="36">
        <v>61303.076006807707</v>
      </c>
      <c r="M54" s="36">
        <v>59994.578148814275</v>
      </c>
      <c r="N54" s="36">
        <v>58752.878051180327</v>
      </c>
      <c r="O54" s="36">
        <v>57581.815835948109</v>
      </c>
      <c r="P54" s="36">
        <v>56417.843312398203</v>
      </c>
      <c r="Q54" s="36">
        <v>55253.658288231003</v>
      </c>
      <c r="R54" s="62">
        <f t="shared" si="1"/>
        <v>-1.9946959798366137E-2</v>
      </c>
    </row>
    <row r="55" spans="1:18" x14ac:dyDescent="0.2">
      <c r="A55" s="37"/>
      <c r="B55" s="38" t="s">
        <v>86</v>
      </c>
      <c r="C55" s="36">
        <v>10929</v>
      </c>
      <c r="D55" s="36">
        <v>10774</v>
      </c>
      <c r="E55" s="36">
        <v>10329</v>
      </c>
      <c r="F55" s="36">
        <v>10313</v>
      </c>
      <c r="G55" s="36">
        <v>10325</v>
      </c>
      <c r="H55" s="36">
        <v>10343</v>
      </c>
      <c r="I55" s="36">
        <v>10376</v>
      </c>
      <c r="J55" s="36">
        <v>10434</v>
      </c>
      <c r="K55" s="36">
        <v>10430</v>
      </c>
      <c r="L55" s="36">
        <v>10419</v>
      </c>
      <c r="M55" s="36">
        <v>10410</v>
      </c>
      <c r="N55" s="36">
        <v>10414</v>
      </c>
      <c r="O55" s="36">
        <v>10420</v>
      </c>
      <c r="P55" s="36">
        <v>10423</v>
      </c>
      <c r="Q55" s="36">
        <v>10421</v>
      </c>
      <c r="R55" s="62">
        <f t="shared" si="1"/>
        <v>-3.3939991541105385E-3</v>
      </c>
    </row>
    <row r="56" spans="1:18" x14ac:dyDescent="0.2">
      <c r="A56" s="37"/>
      <c r="B56" s="49" t="s">
        <v>124</v>
      </c>
      <c r="C56" s="36">
        <v>640</v>
      </c>
      <c r="D56" s="36">
        <v>631.07699900136413</v>
      </c>
      <c r="E56" s="36">
        <v>615.81937186088498</v>
      </c>
      <c r="F56" s="36">
        <v>607.26733867213477</v>
      </c>
      <c r="G56" s="36">
        <v>599.54682206539292</v>
      </c>
      <c r="H56" s="36">
        <v>590.81115584331826</v>
      </c>
      <c r="I56" s="36">
        <v>583.3059825214591</v>
      </c>
      <c r="J56" s="36">
        <v>575.40675020148933</v>
      </c>
      <c r="K56" s="36">
        <v>564.30507015084754</v>
      </c>
      <c r="L56" s="36">
        <v>552.13761771384861</v>
      </c>
      <c r="M56" s="36">
        <v>540.801525610917</v>
      </c>
      <c r="N56" s="36">
        <v>529.41894868764587</v>
      </c>
      <c r="O56" s="36">
        <v>518.52486987561008</v>
      </c>
      <c r="P56" s="36">
        <v>507.92693790253441</v>
      </c>
      <c r="Q56" s="36">
        <v>497.52417240422739</v>
      </c>
      <c r="R56" s="62">
        <f t="shared" si="1"/>
        <v>-1.782662272515223E-2</v>
      </c>
    </row>
    <row r="57" spans="1:18" x14ac:dyDescent="0.2">
      <c r="A57" s="37"/>
      <c r="B57" s="49" t="s">
        <v>135</v>
      </c>
      <c r="C57" s="36">
        <v>0</v>
      </c>
      <c r="D57" s="36">
        <v>220.67724173940107</v>
      </c>
      <c r="E57" s="36">
        <v>212.18135408668314</v>
      </c>
      <c r="F57" s="36">
        <v>209.57059039247028</v>
      </c>
      <c r="G57" s="36">
        <v>206.57462619240303</v>
      </c>
      <c r="H57" s="36">
        <v>203.23903761010152</v>
      </c>
      <c r="I57" s="36">
        <v>200.94751550978495</v>
      </c>
      <c r="J57" s="36">
        <v>198.19565840273521</v>
      </c>
      <c r="K57" s="36">
        <v>194.37174638529189</v>
      </c>
      <c r="L57" s="36">
        <v>190.48308910000819</v>
      </c>
      <c r="M57" s="36">
        <v>186.5722274365167</v>
      </c>
      <c r="N57" s="36">
        <v>182.64532887952168</v>
      </c>
      <c r="O57" s="36">
        <v>178.88695828777006</v>
      </c>
      <c r="P57" s="36">
        <v>175.2307560013513</v>
      </c>
      <c r="Q57" s="36">
        <v>171.64188459732486</v>
      </c>
      <c r="R57" s="80" t="s">
        <v>161</v>
      </c>
    </row>
    <row r="58" spans="1:18" x14ac:dyDescent="0.2">
      <c r="A58" s="37"/>
      <c r="B58" s="49" t="s">
        <v>136</v>
      </c>
      <c r="C58" s="36">
        <v>0</v>
      </c>
      <c r="D58" s="36">
        <v>76.88754576440671</v>
      </c>
      <c r="E58" s="36">
        <v>75.003641444594962</v>
      </c>
      <c r="F58" s="36">
        <v>73.106019904350092</v>
      </c>
      <c r="G58" s="36">
        <v>72.060916113628963</v>
      </c>
      <c r="H58" s="36">
        <v>71.84263655054751</v>
      </c>
      <c r="I58" s="36">
        <v>70.703755457146542</v>
      </c>
      <c r="J58" s="36">
        <v>69.414147643354255</v>
      </c>
      <c r="K58" s="36">
        <v>68.074897351530808</v>
      </c>
      <c r="L58" s="36">
        <v>66.712971297698729</v>
      </c>
      <c r="M58" s="36">
        <v>65.343268595277735</v>
      </c>
      <c r="N58" s="36">
        <v>63.967949284993765</v>
      </c>
      <c r="O58" s="36">
        <v>62.651653593873391</v>
      </c>
      <c r="P58" s="36">
        <v>61.371140350703683</v>
      </c>
      <c r="Q58" s="36">
        <v>60.114208430399493</v>
      </c>
      <c r="R58" s="80" t="s">
        <v>161</v>
      </c>
    </row>
    <row r="59" spans="1:18" x14ac:dyDescent="0.2">
      <c r="A59" s="37"/>
      <c r="B59" s="49" t="s">
        <v>137</v>
      </c>
      <c r="C59" s="36">
        <v>0</v>
      </c>
      <c r="D59" s="36">
        <v>0</v>
      </c>
      <c r="E59" s="36">
        <v>2336.9555650105381</v>
      </c>
      <c r="F59" s="36">
        <v>2247.7664253257508</v>
      </c>
      <c r="G59" s="36">
        <v>2217.5545918700755</v>
      </c>
      <c r="H59" s="36">
        <v>2185.5286276956031</v>
      </c>
      <c r="I59" s="36">
        <v>2157.3948540147744</v>
      </c>
      <c r="J59" s="36">
        <v>2129.0049757455104</v>
      </c>
      <c r="K59" s="36">
        <v>2087.033037224563</v>
      </c>
      <c r="L59" s="36">
        <v>2043.5236471189819</v>
      </c>
      <c r="M59" s="36">
        <v>1999.8479309554737</v>
      </c>
      <c r="N59" s="36">
        <v>1958.5976050813224</v>
      </c>
      <c r="O59" s="36">
        <v>1919.1190732439111</v>
      </c>
      <c r="P59" s="36">
        <v>1880.7024457472221</v>
      </c>
      <c r="Q59" s="36">
        <v>1842.1840978210582</v>
      </c>
      <c r="R59" s="80" t="s">
        <v>161</v>
      </c>
    </row>
    <row r="60" spans="1:18" x14ac:dyDescent="0.2">
      <c r="A60" s="37"/>
      <c r="B60" s="38" t="s">
        <v>88</v>
      </c>
      <c r="C60" s="36">
        <v>93</v>
      </c>
      <c r="D60" s="36">
        <v>91.88543730455325</v>
      </c>
      <c r="E60" s="36">
        <v>90.370889288308049</v>
      </c>
      <c r="F60" s="36">
        <v>89.789164373837778</v>
      </c>
      <c r="G60" s="36">
        <v>89.141793948604942</v>
      </c>
      <c r="H60" s="36">
        <v>88.406664792367749</v>
      </c>
      <c r="I60" s="36">
        <v>87.665783924288007</v>
      </c>
      <c r="J60" s="36">
        <v>87.722423704867197</v>
      </c>
      <c r="K60" s="36">
        <v>86.766517929812196</v>
      </c>
      <c r="L60" s="36">
        <v>85.828680217883715</v>
      </c>
      <c r="M60" s="36">
        <v>84.913912976942456</v>
      </c>
      <c r="N60" s="36">
        <v>84.0314915611429</v>
      </c>
      <c r="O60" s="36">
        <v>83.230436224361142</v>
      </c>
      <c r="P60" s="36">
        <v>82.452201668024898</v>
      </c>
      <c r="Q60" s="36">
        <v>81.691732116905996</v>
      </c>
      <c r="R60" s="62">
        <f t="shared" ref="R60:R90" si="2">(Q60/C60)^(1/14)-1</f>
        <v>-9.2177320014246167E-3</v>
      </c>
    </row>
    <row r="61" spans="1:18" x14ac:dyDescent="0.2">
      <c r="A61" s="35" t="s">
        <v>89</v>
      </c>
      <c r="B61" s="39"/>
      <c r="C61" s="65">
        <v>100673</v>
      </c>
      <c r="D61" s="65">
        <v>99301.88516303651</v>
      </c>
      <c r="E61" s="65">
        <v>97166.674315229771</v>
      </c>
      <c r="F61" s="65">
        <v>95984.373268065916</v>
      </c>
      <c r="G61" s="65">
        <v>94979.265419806761</v>
      </c>
      <c r="H61" s="65">
        <v>94079.51223332512</v>
      </c>
      <c r="I61" s="65">
        <v>93161.227010199014</v>
      </c>
      <c r="J61" s="65">
        <v>92286.571666818476</v>
      </c>
      <c r="K61" s="65">
        <v>90837.217373131411</v>
      </c>
      <c r="L61" s="65">
        <v>89315.101842796605</v>
      </c>
      <c r="M61" s="65">
        <v>87815.459887458914</v>
      </c>
      <c r="N61" s="65">
        <v>86414.668079327515</v>
      </c>
      <c r="O61" s="65">
        <v>85105.022835594893</v>
      </c>
      <c r="P61" s="65">
        <v>83796.762261659838</v>
      </c>
      <c r="Q61" s="65">
        <v>82484.262734256976</v>
      </c>
      <c r="R61" s="62">
        <f t="shared" si="2"/>
        <v>-1.4132761519032866E-2</v>
      </c>
    </row>
    <row r="62" spans="1:18" x14ac:dyDescent="0.2">
      <c r="A62" s="35" t="s">
        <v>96</v>
      </c>
      <c r="B62" s="41" t="s">
        <v>97</v>
      </c>
      <c r="C62" s="36">
        <v>15653</v>
      </c>
      <c r="D62" s="36">
        <v>15103.883460654342</v>
      </c>
      <c r="E62" s="36">
        <v>14697.472442496139</v>
      </c>
      <c r="F62" s="36">
        <v>14433.010815896176</v>
      </c>
      <c r="G62" s="36">
        <v>14172.72102027958</v>
      </c>
      <c r="H62" s="36">
        <v>13916.851664592683</v>
      </c>
      <c r="I62" s="36">
        <v>13840.016049162612</v>
      </c>
      <c r="J62" s="36">
        <v>13618.656133980965</v>
      </c>
      <c r="K62" s="36">
        <v>13389.299550407961</v>
      </c>
      <c r="L62" s="36">
        <v>13137.074612612912</v>
      </c>
      <c r="M62" s="36">
        <v>12876.430917080728</v>
      </c>
      <c r="N62" s="36">
        <v>12597.552981882109</v>
      </c>
      <c r="O62" s="36">
        <v>12321.211190079282</v>
      </c>
      <c r="P62" s="36">
        <v>12034.763764698371</v>
      </c>
      <c r="Q62" s="36">
        <v>11735.93220859877</v>
      </c>
      <c r="R62" s="62">
        <f t="shared" si="2"/>
        <v>-2.0361792950852275E-2</v>
      </c>
    </row>
    <row r="63" spans="1:18" x14ac:dyDescent="0.2">
      <c r="A63" s="42"/>
      <c r="B63" s="38" t="s">
        <v>98</v>
      </c>
      <c r="C63" s="36">
        <v>3516</v>
      </c>
      <c r="D63" s="36">
        <v>3398</v>
      </c>
      <c r="E63" s="36">
        <v>3347</v>
      </c>
      <c r="F63" s="36">
        <v>3330</v>
      </c>
      <c r="G63" s="36">
        <v>3318</v>
      </c>
      <c r="H63" s="36">
        <v>3313</v>
      </c>
      <c r="I63" s="36">
        <v>3349</v>
      </c>
      <c r="J63" s="36">
        <v>3363</v>
      </c>
      <c r="K63" s="36">
        <v>3377</v>
      </c>
      <c r="L63" s="36">
        <v>3387</v>
      </c>
      <c r="M63" s="36">
        <v>3396</v>
      </c>
      <c r="N63" s="36">
        <v>3403</v>
      </c>
      <c r="O63" s="36">
        <v>3409</v>
      </c>
      <c r="P63" s="36">
        <v>3411</v>
      </c>
      <c r="Q63" s="36">
        <v>3411</v>
      </c>
      <c r="R63" s="62">
        <f t="shared" si="2"/>
        <v>-2.1632622244873723E-3</v>
      </c>
    </row>
    <row r="64" spans="1:18" x14ac:dyDescent="0.2">
      <c r="A64" s="35" t="s">
        <v>99</v>
      </c>
      <c r="B64" s="39"/>
      <c r="C64" s="65">
        <v>19169</v>
      </c>
      <c r="D64" s="65">
        <v>18501.883460654342</v>
      </c>
      <c r="E64" s="65">
        <v>18044.472442496139</v>
      </c>
      <c r="F64" s="65">
        <v>17763.010815896174</v>
      </c>
      <c r="G64" s="65">
        <v>17490.72102027958</v>
      </c>
      <c r="H64" s="65">
        <v>17229.851664592683</v>
      </c>
      <c r="I64" s="65">
        <v>17189.016049162612</v>
      </c>
      <c r="J64" s="65">
        <v>16981.656133980963</v>
      </c>
      <c r="K64" s="65">
        <v>16766.299550407959</v>
      </c>
      <c r="L64" s="65">
        <v>16524.074612612912</v>
      </c>
      <c r="M64" s="65">
        <v>16272.430917080728</v>
      </c>
      <c r="N64" s="65">
        <v>16000.552981882109</v>
      </c>
      <c r="O64" s="65">
        <v>15730.211190079282</v>
      </c>
      <c r="P64" s="65">
        <v>15445.763764698371</v>
      </c>
      <c r="Q64" s="65">
        <v>15146.93220859877</v>
      </c>
      <c r="R64" s="62">
        <f t="shared" si="2"/>
        <v>-1.6680483629144538E-2</v>
      </c>
    </row>
    <row r="65" spans="1:18" x14ac:dyDescent="0.2">
      <c r="A65" s="51" t="s">
        <v>121</v>
      </c>
      <c r="B65" s="52" t="s">
        <v>58</v>
      </c>
      <c r="C65" s="36">
        <v>745</v>
      </c>
      <c r="D65" s="36">
        <v>736.19308880338724</v>
      </c>
      <c r="E65" s="36">
        <v>730.09193615756476</v>
      </c>
      <c r="F65" s="36">
        <v>724.01906680706566</v>
      </c>
      <c r="G65" s="36">
        <v>716.6948203608589</v>
      </c>
      <c r="H65" s="36">
        <v>708.85047037573202</v>
      </c>
      <c r="I65" s="36">
        <v>702.39449054839235</v>
      </c>
      <c r="J65" s="36">
        <v>691.11628182314098</v>
      </c>
      <c r="K65" s="36">
        <v>679.72704925812991</v>
      </c>
      <c r="L65" s="36">
        <v>669.70200067299857</v>
      </c>
      <c r="M65" s="36">
        <v>659.07724479714022</v>
      </c>
      <c r="N65" s="36">
        <v>650.36535095567967</v>
      </c>
      <c r="O65" s="36">
        <v>645.16149037382047</v>
      </c>
      <c r="P65" s="36">
        <v>639.63738999822829</v>
      </c>
      <c r="Q65" s="36">
        <v>634.58584670558696</v>
      </c>
      <c r="R65" s="62">
        <f t="shared" si="2"/>
        <v>-1.1392581846184413E-2</v>
      </c>
    </row>
    <row r="66" spans="1:18" x14ac:dyDescent="0.2">
      <c r="A66" s="38"/>
      <c r="B66" s="49" t="s">
        <v>59</v>
      </c>
      <c r="C66" s="36">
        <v>1173</v>
      </c>
      <c r="D66" s="36">
        <v>1159.1550243843935</v>
      </c>
      <c r="E66" s="36">
        <v>1146.6664182667616</v>
      </c>
      <c r="F66" s="36">
        <v>1133.7168726529546</v>
      </c>
      <c r="G66" s="36">
        <v>1117.2581038534825</v>
      </c>
      <c r="H66" s="36">
        <v>1101.7727239007756</v>
      </c>
      <c r="I66" s="36">
        <v>1086.0512530124427</v>
      </c>
      <c r="J66" s="36">
        <v>1063.6563794341257</v>
      </c>
      <c r="K66" s="36">
        <v>1041.8150554226524</v>
      </c>
      <c r="L66" s="36">
        <v>1020.1278980824075</v>
      </c>
      <c r="M66" s="36">
        <v>1000.4636015156321</v>
      </c>
      <c r="N66" s="36">
        <v>983.4750118465812</v>
      </c>
      <c r="O66" s="36">
        <v>969.68467401427552</v>
      </c>
      <c r="P66" s="36">
        <v>956.5055606290689</v>
      </c>
      <c r="Q66" s="36">
        <v>942.69879534912695</v>
      </c>
      <c r="R66" s="62">
        <f t="shared" si="2"/>
        <v>-1.5491118045919627E-2</v>
      </c>
    </row>
    <row r="67" spans="1:18" x14ac:dyDescent="0.2">
      <c r="A67" s="37"/>
      <c r="B67" s="49" t="s">
        <v>26</v>
      </c>
      <c r="C67" s="36">
        <v>197</v>
      </c>
      <c r="D67" s="36">
        <v>194.52219932116412</v>
      </c>
      <c r="E67" s="36">
        <v>193.51045345058574</v>
      </c>
      <c r="F67" s="36">
        <v>192.24471447986036</v>
      </c>
      <c r="G67" s="36">
        <v>190.35489387747143</v>
      </c>
      <c r="H67" s="36">
        <v>187.81373855256624</v>
      </c>
      <c r="I67" s="36">
        <v>186.29081668269677</v>
      </c>
      <c r="J67" s="36">
        <v>182.9408598588837</v>
      </c>
      <c r="K67" s="36">
        <v>179.56591540291382</v>
      </c>
      <c r="L67" s="36">
        <v>176.29697648143562</v>
      </c>
      <c r="M67" s="36">
        <v>173.15254122076206</v>
      </c>
      <c r="N67" s="36">
        <v>171.17967069470387</v>
      </c>
      <c r="O67" s="36">
        <v>169.58642375800139</v>
      </c>
      <c r="P67" s="36">
        <v>167.13600407247444</v>
      </c>
      <c r="Q67" s="36">
        <v>165.83639454886114</v>
      </c>
      <c r="R67" s="62">
        <f t="shared" si="2"/>
        <v>-1.2224805401738537E-2</v>
      </c>
    </row>
    <row r="68" spans="1:18" x14ac:dyDescent="0.2">
      <c r="A68" s="37"/>
      <c r="B68" s="49" t="s">
        <v>63</v>
      </c>
      <c r="C68" s="36">
        <v>460</v>
      </c>
      <c r="D68" s="36">
        <v>458.88432328799746</v>
      </c>
      <c r="E68" s="36">
        <v>452.06669838614215</v>
      </c>
      <c r="F68" s="36">
        <v>447.64161279608135</v>
      </c>
      <c r="G68" s="36">
        <v>442.35564311575428</v>
      </c>
      <c r="H68" s="36">
        <v>437.05934518375142</v>
      </c>
      <c r="I68" s="36">
        <v>432.81565049823206</v>
      </c>
      <c r="J68" s="36">
        <v>424.72401332743215</v>
      </c>
      <c r="K68" s="36">
        <v>416.62549984573974</v>
      </c>
      <c r="L68" s="36">
        <v>408.7688019335373</v>
      </c>
      <c r="M68" s="36">
        <v>401.14914388445027</v>
      </c>
      <c r="N68" s="36">
        <v>393.80300095993061</v>
      </c>
      <c r="O68" s="36">
        <v>388.24002179274282</v>
      </c>
      <c r="P68" s="36">
        <v>380.88024031152167</v>
      </c>
      <c r="Q68" s="36">
        <v>372.78308518488927</v>
      </c>
      <c r="R68" s="62">
        <f t="shared" si="2"/>
        <v>-1.4904228769951788E-2</v>
      </c>
    </row>
    <row r="69" spans="1:18" x14ac:dyDescent="0.2">
      <c r="A69" s="37"/>
      <c r="B69" s="49" t="s">
        <v>3</v>
      </c>
      <c r="C69" s="36">
        <v>2487</v>
      </c>
      <c r="D69" s="36">
        <v>2456.9680696027167</v>
      </c>
      <c r="E69" s="36">
        <v>2438.5771644281899</v>
      </c>
      <c r="F69" s="36">
        <v>2419.4620504751801</v>
      </c>
      <c r="G69" s="36">
        <v>2393.520688504876</v>
      </c>
      <c r="H69" s="36">
        <v>2367.0215442832969</v>
      </c>
      <c r="I69" s="36">
        <v>2341.2191161372398</v>
      </c>
      <c r="J69" s="36">
        <v>2301.8735916322271</v>
      </c>
      <c r="K69" s="36">
        <v>2258.8589562334259</v>
      </c>
      <c r="L69" s="36">
        <v>2217.7522465939169</v>
      </c>
      <c r="M69" s="36">
        <v>2179.1504580372416</v>
      </c>
      <c r="N69" s="36">
        <v>2146.0797392459617</v>
      </c>
      <c r="O69" s="36">
        <v>2121.8962689251148</v>
      </c>
      <c r="P69" s="36">
        <v>2097.6819518486354</v>
      </c>
      <c r="Q69" s="36">
        <v>2074.7313682849672</v>
      </c>
      <c r="R69" s="62">
        <f t="shared" si="2"/>
        <v>-1.2862665393132633E-2</v>
      </c>
    </row>
    <row r="70" spans="1:18" x14ac:dyDescent="0.2">
      <c r="A70" s="37"/>
      <c r="B70" s="49" t="s">
        <v>71</v>
      </c>
      <c r="C70" s="36">
        <v>10485</v>
      </c>
      <c r="D70" s="36">
        <v>10484.940882008666</v>
      </c>
      <c r="E70" s="36">
        <v>10421.164533600524</v>
      </c>
      <c r="F70" s="36">
        <v>10382.049500174775</v>
      </c>
      <c r="G70" s="36">
        <v>10326.941717948628</v>
      </c>
      <c r="H70" s="36">
        <v>10267.28682226308</v>
      </c>
      <c r="I70" s="36">
        <v>10204.254452941334</v>
      </c>
      <c r="J70" s="36">
        <v>10101.124375995601</v>
      </c>
      <c r="K70" s="36">
        <v>9992.8088982374993</v>
      </c>
      <c r="L70" s="36">
        <v>9894.0852483396684</v>
      </c>
      <c r="M70" s="36">
        <v>9805.3381937199119</v>
      </c>
      <c r="N70" s="36">
        <v>9734.9931604640933</v>
      </c>
      <c r="O70" s="36">
        <v>9696.5317893547999</v>
      </c>
      <c r="P70" s="36">
        <v>9666.504279054876</v>
      </c>
      <c r="Q70" s="36">
        <v>9631.3071900170708</v>
      </c>
      <c r="R70" s="62">
        <f t="shared" si="2"/>
        <v>-6.0478311063385526E-3</v>
      </c>
    </row>
    <row r="71" spans="1:18" x14ac:dyDescent="0.2">
      <c r="A71" s="37"/>
      <c r="B71" s="49" t="s">
        <v>12</v>
      </c>
      <c r="C71" s="36">
        <v>2059</v>
      </c>
      <c r="D71" s="36">
        <v>2057.0061340217103</v>
      </c>
      <c r="E71" s="36">
        <v>2021.0094148802323</v>
      </c>
      <c r="F71" s="36">
        <v>1998.4480091575103</v>
      </c>
      <c r="G71" s="36">
        <v>1970.3630357631</v>
      </c>
      <c r="H71" s="36">
        <v>1943.134856927654</v>
      </c>
      <c r="I71" s="36">
        <v>1917.0466652778061</v>
      </c>
      <c r="J71" s="36">
        <v>1878.6129550420396</v>
      </c>
      <c r="K71" s="36">
        <v>1836.9805402276122</v>
      </c>
      <c r="L71" s="36">
        <v>1797.8845951981693</v>
      </c>
      <c r="M71" s="36">
        <v>1759.9929904948056</v>
      </c>
      <c r="N71" s="36">
        <v>1723.5561684598135</v>
      </c>
      <c r="O71" s="36">
        <v>1692.8299965480494</v>
      </c>
      <c r="P71" s="36">
        <v>1657.2525808483927</v>
      </c>
      <c r="Q71" s="36">
        <v>1618.7802340336555</v>
      </c>
      <c r="R71" s="62">
        <f t="shared" si="2"/>
        <v>-1.7035196434027622E-2</v>
      </c>
    </row>
    <row r="72" spans="1:18" x14ac:dyDescent="0.2">
      <c r="A72" s="37"/>
      <c r="B72" s="49" t="s">
        <v>123</v>
      </c>
      <c r="C72" s="36">
        <v>381</v>
      </c>
      <c r="D72" s="36">
        <v>381</v>
      </c>
      <c r="E72" s="36">
        <v>384</v>
      </c>
      <c r="F72" s="36">
        <v>388</v>
      </c>
      <c r="G72" s="36">
        <v>391.92003502422062</v>
      </c>
      <c r="H72" s="36">
        <v>395.77127702752432</v>
      </c>
      <c r="I72" s="36">
        <v>400.62193368263269</v>
      </c>
      <c r="J72" s="36">
        <v>404.47376683760643</v>
      </c>
      <c r="K72" s="36">
        <v>407.32664792839756</v>
      </c>
      <c r="L72" s="36">
        <v>411.17914762990421</v>
      </c>
      <c r="M72" s="36">
        <v>416.03152548203531</v>
      </c>
      <c r="N72" s="36">
        <v>420.88504931301026</v>
      </c>
      <c r="O72" s="36">
        <v>423.74071913662726</v>
      </c>
      <c r="P72" s="36">
        <v>426.59995387981525</v>
      </c>
      <c r="Q72" s="36">
        <v>430.4642844284225</v>
      </c>
      <c r="R72" s="62">
        <f t="shared" si="2"/>
        <v>8.75704786336029E-3</v>
      </c>
    </row>
    <row r="73" spans="1:18" x14ac:dyDescent="0.2">
      <c r="A73" s="51" t="s">
        <v>122</v>
      </c>
      <c r="B73" s="39"/>
      <c r="C73" s="65">
        <v>17987</v>
      </c>
      <c r="D73" s="65">
        <v>17928.669721430037</v>
      </c>
      <c r="E73" s="65">
        <v>17787.086619170001</v>
      </c>
      <c r="F73" s="65">
        <v>17685.581826543428</v>
      </c>
      <c r="G73" s="65">
        <v>17549.408938448392</v>
      </c>
      <c r="H73" s="65">
        <v>17408.710778514382</v>
      </c>
      <c r="I73" s="65">
        <v>17270.694378780776</v>
      </c>
      <c r="J73" s="65">
        <v>17048.522223951059</v>
      </c>
      <c r="K73" s="65">
        <v>16813.70856255637</v>
      </c>
      <c r="L73" s="65">
        <v>16595.796914932038</v>
      </c>
      <c r="M73" s="65">
        <v>16394.35569915198</v>
      </c>
      <c r="N73" s="65">
        <v>16224.337151939775</v>
      </c>
      <c r="O73" s="65">
        <v>16107.671383903431</v>
      </c>
      <c r="P73" s="65">
        <v>15992.197960643014</v>
      </c>
      <c r="Q73" s="65">
        <v>15871.18719855258</v>
      </c>
      <c r="R73" s="62">
        <f t="shared" si="2"/>
        <v>-8.89901975280738E-3</v>
      </c>
    </row>
    <row r="74" spans="1:18" x14ac:dyDescent="0.2">
      <c r="A74" s="35" t="s">
        <v>6</v>
      </c>
      <c r="B74" s="35" t="s">
        <v>90</v>
      </c>
      <c r="C74" s="36">
        <v>23495</v>
      </c>
      <c r="D74" s="36">
        <v>22951.107424882284</v>
      </c>
      <c r="E74" s="36">
        <v>22229.667959792685</v>
      </c>
      <c r="F74" s="36">
        <v>22004.396904937465</v>
      </c>
      <c r="G74" s="36">
        <v>21788.5594978927</v>
      </c>
      <c r="H74" s="36">
        <v>21596.414461169054</v>
      </c>
      <c r="I74" s="36">
        <v>21393.057274761337</v>
      </c>
      <c r="J74" s="36">
        <v>20956.276885027473</v>
      </c>
      <c r="K74" s="36">
        <v>20597.388167528068</v>
      </c>
      <c r="L74" s="36">
        <v>20115.367616242977</v>
      </c>
      <c r="M74" s="36">
        <v>19835.695385965144</v>
      </c>
      <c r="N74" s="36">
        <v>19501.916844390576</v>
      </c>
      <c r="O74" s="36">
        <v>19194.360057416416</v>
      </c>
      <c r="P74" s="36">
        <v>18866.509400320476</v>
      </c>
      <c r="Q74" s="36">
        <v>18507.856669214285</v>
      </c>
      <c r="R74" s="62">
        <f t="shared" si="2"/>
        <v>-1.6897908892924196E-2</v>
      </c>
    </row>
    <row r="75" spans="1:18" x14ac:dyDescent="0.2">
      <c r="A75" s="35" t="s">
        <v>91</v>
      </c>
      <c r="B75" s="35" t="s">
        <v>92</v>
      </c>
      <c r="C75" s="36">
        <v>1047</v>
      </c>
      <c r="D75" s="36">
        <v>1045.234992042451</v>
      </c>
      <c r="E75" s="36">
        <v>1034.9455655088718</v>
      </c>
      <c r="F75" s="36">
        <v>1034.5540988743758</v>
      </c>
      <c r="G75" s="36">
        <v>1033.8997461972936</v>
      </c>
      <c r="H75" s="36">
        <v>1030.3123755691881</v>
      </c>
      <c r="I75" s="36">
        <v>1033.2504955370807</v>
      </c>
      <c r="J75" s="36">
        <v>1025.0444649930712</v>
      </c>
      <c r="K75" s="36">
        <v>1015.3444426741979</v>
      </c>
      <c r="L75" s="36">
        <v>1009.7863420054637</v>
      </c>
      <c r="M75" s="36">
        <v>1003.8813864411983</v>
      </c>
      <c r="N75" s="36">
        <v>1001.8439305556933</v>
      </c>
      <c r="O75" s="36">
        <v>1003.3983617706414</v>
      </c>
      <c r="P75" s="36">
        <v>1006.6470831013276</v>
      </c>
      <c r="Q75" s="36">
        <v>1011.5750638340373</v>
      </c>
      <c r="R75" s="62">
        <f t="shared" si="2"/>
        <v>-2.4555763136380193E-3</v>
      </c>
    </row>
    <row r="76" spans="1:18" x14ac:dyDescent="0.2">
      <c r="A76" s="37"/>
      <c r="B76" s="38" t="s">
        <v>93</v>
      </c>
      <c r="C76" s="36">
        <v>1066</v>
      </c>
      <c r="D76" s="36">
        <v>1064.2029622896398</v>
      </c>
      <c r="E76" s="36">
        <v>1054.7381476456744</v>
      </c>
      <c r="F76" s="36">
        <v>1055.3585988056925</v>
      </c>
      <c r="G76" s="36">
        <v>1055.3950791983357</v>
      </c>
      <c r="H76" s="36">
        <v>1052.6058861842723</v>
      </c>
      <c r="I76" s="36">
        <v>1056.7803115085669</v>
      </c>
      <c r="J76" s="36">
        <v>1050.888101482175</v>
      </c>
      <c r="K76" s="36">
        <v>1043.771760312789</v>
      </c>
      <c r="L76" s="36">
        <v>1041.6439862028762</v>
      </c>
      <c r="M76" s="36">
        <v>1040.4544835693007</v>
      </c>
      <c r="N76" s="36">
        <v>1042.1963689442221</v>
      </c>
      <c r="O76" s="36">
        <v>1047.7223025739479</v>
      </c>
      <c r="P76" s="36">
        <v>1056.0551495012646</v>
      </c>
      <c r="Q76" s="36">
        <v>1066.6013410872717</v>
      </c>
      <c r="R76" s="62">
        <f t="shared" si="2"/>
        <v>4.0283010468877833E-5</v>
      </c>
    </row>
    <row r="77" spans="1:18" x14ac:dyDescent="0.2">
      <c r="A77" s="35" t="s">
        <v>94</v>
      </c>
      <c r="B77" s="39"/>
      <c r="C77" s="65">
        <v>2113</v>
      </c>
      <c r="D77" s="65">
        <v>2109.4379543320911</v>
      </c>
      <c r="E77" s="65">
        <v>2089.6837131545462</v>
      </c>
      <c r="F77" s="65">
        <v>2089.912697680068</v>
      </c>
      <c r="G77" s="65">
        <v>2089.2948253956292</v>
      </c>
      <c r="H77" s="65">
        <v>2082.9182617534607</v>
      </c>
      <c r="I77" s="65">
        <v>2090.0308070456476</v>
      </c>
      <c r="J77" s="65">
        <v>2075.9325664752459</v>
      </c>
      <c r="K77" s="65">
        <v>2059.116202986987</v>
      </c>
      <c r="L77" s="65">
        <v>2051.4303282083401</v>
      </c>
      <c r="M77" s="65">
        <v>2044.3358700104991</v>
      </c>
      <c r="N77" s="65">
        <v>2044.0402994999154</v>
      </c>
      <c r="O77" s="65">
        <v>2051.1206643445894</v>
      </c>
      <c r="P77" s="65">
        <v>2062.7022326025922</v>
      </c>
      <c r="Q77" s="65">
        <v>2078.1764049213089</v>
      </c>
      <c r="R77" s="62">
        <f t="shared" si="2"/>
        <v>-1.1862927888018904E-3</v>
      </c>
    </row>
    <row r="78" spans="1:18" x14ac:dyDescent="0.2">
      <c r="A78" s="35" t="s">
        <v>100</v>
      </c>
      <c r="B78" s="35" t="s">
        <v>101</v>
      </c>
      <c r="C78" s="36">
        <v>3386</v>
      </c>
      <c r="D78" s="36">
        <v>3389.2910368174971</v>
      </c>
      <c r="E78" s="36">
        <v>3379.4004673085569</v>
      </c>
      <c r="F78" s="36">
        <v>3365.4495473964321</v>
      </c>
      <c r="G78" s="36">
        <v>3373.8654536589315</v>
      </c>
      <c r="H78" s="36">
        <v>3358.9509593565717</v>
      </c>
      <c r="I78" s="36">
        <v>3355.2411897126881</v>
      </c>
      <c r="J78" s="36">
        <v>3329.2265499076047</v>
      </c>
      <c r="K78" s="36">
        <v>3299.3479856223844</v>
      </c>
      <c r="L78" s="36">
        <v>3273.6771103768751</v>
      </c>
      <c r="M78" s="36">
        <v>3245.1880932956192</v>
      </c>
      <c r="N78" s="36">
        <v>3218.2476651942907</v>
      </c>
      <c r="O78" s="36">
        <v>3195.8102207278862</v>
      </c>
      <c r="P78" s="36">
        <v>3165.8843492029582</v>
      </c>
      <c r="Q78" s="36">
        <v>3133.9530514979369</v>
      </c>
      <c r="R78" s="62">
        <f t="shared" si="2"/>
        <v>-5.5100579408868811E-3</v>
      </c>
    </row>
    <row r="79" spans="1:18" x14ac:dyDescent="0.2">
      <c r="A79" s="51" t="s">
        <v>120</v>
      </c>
      <c r="B79" s="63" t="s">
        <v>87</v>
      </c>
      <c r="C79" s="36">
        <v>10</v>
      </c>
      <c r="D79" s="36">
        <v>10</v>
      </c>
      <c r="E79" s="36">
        <v>10</v>
      </c>
      <c r="F79" s="36">
        <v>10</v>
      </c>
      <c r="G79" s="36">
        <v>11</v>
      </c>
      <c r="H79" s="36">
        <v>11</v>
      </c>
      <c r="I79" s="36">
        <v>11</v>
      </c>
      <c r="J79" s="36">
        <v>11</v>
      </c>
      <c r="K79" s="36">
        <v>11</v>
      </c>
      <c r="L79" s="36">
        <v>11</v>
      </c>
      <c r="M79" s="36">
        <v>12</v>
      </c>
      <c r="N79" s="36">
        <v>12</v>
      </c>
      <c r="O79" s="36">
        <v>12</v>
      </c>
      <c r="P79" s="36">
        <v>12</v>
      </c>
      <c r="Q79" s="36">
        <v>12</v>
      </c>
      <c r="R79" s="62">
        <f t="shared" si="2"/>
        <v>1.3108136507174351E-2</v>
      </c>
    </row>
    <row r="80" spans="1:18" x14ac:dyDescent="0.2">
      <c r="A80" s="35" t="s">
        <v>102</v>
      </c>
      <c r="B80" s="38" t="s">
        <v>115</v>
      </c>
      <c r="C80" s="36">
        <v>7</v>
      </c>
      <c r="D80" s="36">
        <v>7</v>
      </c>
      <c r="E80" s="36">
        <v>6</v>
      </c>
      <c r="F80" s="36">
        <v>6</v>
      </c>
      <c r="G80" s="36">
        <v>6</v>
      </c>
      <c r="H80" s="36">
        <v>6</v>
      </c>
      <c r="I80" s="36">
        <v>6</v>
      </c>
      <c r="J80" s="36">
        <v>6</v>
      </c>
      <c r="K80" s="36">
        <v>6</v>
      </c>
      <c r="L80" s="36">
        <v>6</v>
      </c>
      <c r="M80" s="36">
        <v>6</v>
      </c>
      <c r="N80" s="36">
        <v>6</v>
      </c>
      <c r="O80" s="36">
        <v>6</v>
      </c>
      <c r="P80" s="36">
        <v>6</v>
      </c>
      <c r="Q80" s="36">
        <v>6</v>
      </c>
      <c r="R80" s="62">
        <f t="shared" si="2"/>
        <v>-1.0950366269628087E-2</v>
      </c>
    </row>
    <row r="81" spans="1:18" x14ac:dyDescent="0.2">
      <c r="A81" s="37"/>
      <c r="B81" s="38" t="s">
        <v>131</v>
      </c>
      <c r="C81" s="36">
        <v>4</v>
      </c>
      <c r="D81" s="36">
        <v>4</v>
      </c>
      <c r="E81" s="36">
        <v>4</v>
      </c>
      <c r="F81" s="36">
        <v>4</v>
      </c>
      <c r="G81" s="36">
        <v>4</v>
      </c>
      <c r="H81" s="36">
        <v>4</v>
      </c>
      <c r="I81" s="36">
        <v>4</v>
      </c>
      <c r="J81" s="36">
        <v>4</v>
      </c>
      <c r="K81" s="36">
        <v>4</v>
      </c>
      <c r="L81" s="36">
        <v>4</v>
      </c>
      <c r="M81" s="36">
        <v>4</v>
      </c>
      <c r="N81" s="36">
        <v>4</v>
      </c>
      <c r="O81" s="36">
        <v>4</v>
      </c>
      <c r="P81" s="36">
        <v>4</v>
      </c>
      <c r="Q81" s="36">
        <v>4</v>
      </c>
      <c r="R81" s="62">
        <f t="shared" si="2"/>
        <v>0</v>
      </c>
    </row>
    <row r="82" spans="1:18" x14ac:dyDescent="0.2">
      <c r="A82" s="37"/>
      <c r="B82" s="38" t="s">
        <v>132</v>
      </c>
      <c r="C82" s="36">
        <v>558</v>
      </c>
      <c r="D82" s="36">
        <v>556</v>
      </c>
      <c r="E82" s="36">
        <v>550</v>
      </c>
      <c r="F82" s="36">
        <v>546</v>
      </c>
      <c r="G82" s="36">
        <v>547</v>
      </c>
      <c r="H82" s="36">
        <v>546</v>
      </c>
      <c r="I82" s="36">
        <v>547</v>
      </c>
      <c r="J82" s="36">
        <v>549</v>
      </c>
      <c r="K82" s="36">
        <v>549</v>
      </c>
      <c r="L82" s="36">
        <v>548</v>
      </c>
      <c r="M82" s="36">
        <v>548</v>
      </c>
      <c r="N82" s="36">
        <v>548</v>
      </c>
      <c r="O82" s="36">
        <v>549</v>
      </c>
      <c r="P82" s="36">
        <v>550</v>
      </c>
      <c r="Q82" s="36">
        <v>551</v>
      </c>
      <c r="R82" s="62">
        <f t="shared" si="2"/>
        <v>-9.0131879857646702E-4</v>
      </c>
    </row>
    <row r="83" spans="1:18" x14ac:dyDescent="0.2">
      <c r="A83" s="37"/>
      <c r="B83" s="38" t="s">
        <v>103</v>
      </c>
      <c r="C83" s="36">
        <v>36</v>
      </c>
      <c r="D83" s="36">
        <v>36</v>
      </c>
      <c r="E83" s="36">
        <v>35</v>
      </c>
      <c r="F83" s="36">
        <v>35</v>
      </c>
      <c r="G83" s="36">
        <v>35</v>
      </c>
      <c r="H83" s="36">
        <v>35</v>
      </c>
      <c r="I83" s="36">
        <v>35</v>
      </c>
      <c r="J83" s="36">
        <v>35</v>
      </c>
      <c r="K83" s="36">
        <v>35</v>
      </c>
      <c r="L83" s="36">
        <v>35</v>
      </c>
      <c r="M83" s="36">
        <v>35</v>
      </c>
      <c r="N83" s="36">
        <v>35</v>
      </c>
      <c r="O83" s="36">
        <v>35</v>
      </c>
      <c r="P83" s="36">
        <v>35</v>
      </c>
      <c r="Q83" s="36">
        <v>35</v>
      </c>
      <c r="R83" s="62">
        <f t="shared" si="2"/>
        <v>-2.0101823693495779E-3</v>
      </c>
    </row>
    <row r="84" spans="1:18" x14ac:dyDescent="0.2">
      <c r="A84" s="37"/>
      <c r="B84" s="38" t="s">
        <v>104</v>
      </c>
      <c r="C84" s="36">
        <v>740</v>
      </c>
      <c r="D84" s="36">
        <v>737</v>
      </c>
      <c r="E84" s="36">
        <v>729</v>
      </c>
      <c r="F84" s="36">
        <v>724</v>
      </c>
      <c r="G84" s="36">
        <v>725</v>
      </c>
      <c r="H84" s="36">
        <v>725</v>
      </c>
      <c r="I84" s="36">
        <v>726</v>
      </c>
      <c r="J84" s="36">
        <v>728</v>
      </c>
      <c r="K84" s="36">
        <v>728</v>
      </c>
      <c r="L84" s="36">
        <v>727</v>
      </c>
      <c r="M84" s="36">
        <v>726</v>
      </c>
      <c r="N84" s="36">
        <v>727</v>
      </c>
      <c r="O84" s="36">
        <v>728</v>
      </c>
      <c r="P84" s="36">
        <v>729</v>
      </c>
      <c r="Q84" s="36">
        <v>730</v>
      </c>
      <c r="R84" s="62">
        <f t="shared" si="2"/>
        <v>-9.7136021363741776E-4</v>
      </c>
    </row>
    <row r="85" spans="1:18" x14ac:dyDescent="0.2">
      <c r="A85" s="37"/>
      <c r="B85" s="38" t="s">
        <v>105</v>
      </c>
      <c r="C85" s="36">
        <v>102</v>
      </c>
      <c r="D85" s="36">
        <v>102</v>
      </c>
      <c r="E85" s="36">
        <v>101</v>
      </c>
      <c r="F85" s="36">
        <v>100</v>
      </c>
      <c r="G85" s="36">
        <v>100</v>
      </c>
      <c r="H85" s="36">
        <v>100</v>
      </c>
      <c r="I85" s="36">
        <v>101</v>
      </c>
      <c r="J85" s="36">
        <v>101</v>
      </c>
      <c r="K85" s="36">
        <v>101</v>
      </c>
      <c r="L85" s="36">
        <v>101</v>
      </c>
      <c r="M85" s="36">
        <v>101</v>
      </c>
      <c r="N85" s="36">
        <v>101</v>
      </c>
      <c r="O85" s="36">
        <v>101</v>
      </c>
      <c r="P85" s="36">
        <v>101</v>
      </c>
      <c r="Q85" s="36">
        <v>101</v>
      </c>
      <c r="R85" s="62">
        <f t="shared" si="2"/>
        <v>-7.0348789649266052E-4</v>
      </c>
    </row>
    <row r="86" spans="1:18" x14ac:dyDescent="0.2">
      <c r="A86" s="37"/>
      <c r="B86" s="38" t="s">
        <v>106</v>
      </c>
      <c r="C86" s="36">
        <v>163</v>
      </c>
      <c r="D86" s="36">
        <v>163</v>
      </c>
      <c r="E86" s="36">
        <v>161</v>
      </c>
      <c r="F86" s="36">
        <v>160</v>
      </c>
      <c r="G86" s="36">
        <v>160</v>
      </c>
      <c r="H86" s="36">
        <v>160</v>
      </c>
      <c r="I86" s="36">
        <v>160</v>
      </c>
      <c r="J86" s="36">
        <v>161</v>
      </c>
      <c r="K86" s="36">
        <v>161</v>
      </c>
      <c r="L86" s="36">
        <v>160</v>
      </c>
      <c r="M86" s="36">
        <v>160</v>
      </c>
      <c r="N86" s="36">
        <v>160</v>
      </c>
      <c r="O86" s="36">
        <v>161</v>
      </c>
      <c r="P86" s="36">
        <v>161</v>
      </c>
      <c r="Q86" s="36">
        <v>161</v>
      </c>
      <c r="R86" s="62">
        <f t="shared" si="2"/>
        <v>-8.8145670447925539E-4</v>
      </c>
    </row>
    <row r="87" spans="1:18" x14ac:dyDescent="0.2">
      <c r="A87" s="35" t="s">
        <v>107</v>
      </c>
      <c r="B87" s="39"/>
      <c r="C87" s="65">
        <v>1610</v>
      </c>
      <c r="D87" s="65">
        <v>1605</v>
      </c>
      <c r="E87" s="65">
        <v>1586</v>
      </c>
      <c r="F87" s="65">
        <v>1575</v>
      </c>
      <c r="G87" s="65">
        <v>1577</v>
      </c>
      <c r="H87" s="65">
        <v>1576</v>
      </c>
      <c r="I87" s="65">
        <v>1579</v>
      </c>
      <c r="J87" s="65">
        <v>1584</v>
      </c>
      <c r="K87" s="65">
        <v>1584</v>
      </c>
      <c r="L87" s="65">
        <v>1581</v>
      </c>
      <c r="M87" s="65">
        <v>1580</v>
      </c>
      <c r="N87" s="65">
        <v>1581</v>
      </c>
      <c r="O87" s="65">
        <v>1584</v>
      </c>
      <c r="P87" s="65">
        <v>1586</v>
      </c>
      <c r="Q87" s="65">
        <v>1588</v>
      </c>
      <c r="R87" s="62">
        <f t="shared" si="2"/>
        <v>-9.8228982085946104E-4</v>
      </c>
    </row>
    <row r="88" spans="1:18" x14ac:dyDescent="0.2">
      <c r="A88" s="35" t="s">
        <v>108</v>
      </c>
      <c r="B88" s="39"/>
      <c r="C88" s="65">
        <v>262494</v>
      </c>
      <c r="D88" s="65">
        <v>259386.0966080364</v>
      </c>
      <c r="E88" s="65">
        <v>253900.44929734943</v>
      </c>
      <c r="F88" s="65">
        <v>250448.44344856753</v>
      </c>
      <c r="G88" s="65">
        <v>247990.78970614038</v>
      </c>
      <c r="H88" s="65">
        <v>245286.73222585802</v>
      </c>
      <c r="I88" s="65">
        <v>243018.30197017765</v>
      </c>
      <c r="J88" s="65">
        <v>239888.31939029336</v>
      </c>
      <c r="K88" s="65">
        <v>236124.02243502886</v>
      </c>
      <c r="L88" s="65">
        <v>232408.62238312358</v>
      </c>
      <c r="M88" s="65">
        <v>228963.95083257175</v>
      </c>
      <c r="N88" s="65">
        <v>225720.15389533082</v>
      </c>
      <c r="O88" s="65">
        <v>222714.56503976835</v>
      </c>
      <c r="P88" s="65">
        <v>219721.88641472327</v>
      </c>
      <c r="Q88" s="65">
        <v>216689.29540324712</v>
      </c>
      <c r="R88" s="62">
        <f t="shared" si="2"/>
        <v>-1.360402560917473E-2</v>
      </c>
    </row>
    <row r="89" spans="1:18" x14ac:dyDescent="0.2">
      <c r="A89" s="35" t="s">
        <v>109</v>
      </c>
      <c r="B89" s="39"/>
      <c r="C89" s="36">
        <v>8939</v>
      </c>
      <c r="D89" s="36">
        <v>8570</v>
      </c>
      <c r="E89" s="36">
        <v>8545</v>
      </c>
      <c r="F89" s="36">
        <v>8541</v>
      </c>
      <c r="G89" s="36">
        <v>8543</v>
      </c>
      <c r="H89" s="36">
        <v>8546</v>
      </c>
      <c r="I89" s="36">
        <v>8553</v>
      </c>
      <c r="J89" s="36">
        <v>8563</v>
      </c>
      <c r="K89" s="36">
        <v>8562</v>
      </c>
      <c r="L89" s="36">
        <v>8560</v>
      </c>
      <c r="M89" s="36">
        <v>8559</v>
      </c>
      <c r="N89" s="36">
        <v>8559</v>
      </c>
      <c r="O89" s="36">
        <v>8561</v>
      </c>
      <c r="P89" s="36">
        <v>8561</v>
      </c>
      <c r="Q89" s="36">
        <v>8561</v>
      </c>
      <c r="R89" s="62">
        <f t="shared" si="2"/>
        <v>-3.0814369080703896E-3</v>
      </c>
    </row>
    <row r="90" spans="1:18" x14ac:dyDescent="0.2">
      <c r="A90" s="43" t="s">
        <v>110</v>
      </c>
      <c r="B90" s="43"/>
      <c r="C90" s="66">
        <v>253555</v>
      </c>
      <c r="D90" s="66">
        <v>250816.0966080364</v>
      </c>
      <c r="E90" s="66">
        <v>245355.44929734943</v>
      </c>
      <c r="F90" s="66">
        <v>241907.44344856753</v>
      </c>
      <c r="G90" s="66">
        <v>239447.78970614038</v>
      </c>
      <c r="H90" s="66">
        <v>236740.73222585802</v>
      </c>
      <c r="I90" s="66">
        <v>234465.30197017765</v>
      </c>
      <c r="J90" s="66">
        <v>231325.31939029336</v>
      </c>
      <c r="K90" s="66">
        <v>227562.02243502886</v>
      </c>
      <c r="L90" s="66">
        <v>223848.62238312358</v>
      </c>
      <c r="M90" s="66">
        <v>220404.95083257175</v>
      </c>
      <c r="N90" s="66">
        <v>217161.15389533082</v>
      </c>
      <c r="O90" s="66">
        <v>214153.56503976835</v>
      </c>
      <c r="P90" s="66">
        <v>211160.88641472327</v>
      </c>
      <c r="Q90" s="66">
        <v>208128.29540324712</v>
      </c>
      <c r="R90" s="62">
        <f t="shared" si="2"/>
        <v>-1.4002896464499814E-2</v>
      </c>
    </row>
    <row r="91" spans="1:18" x14ac:dyDescent="0.2">
      <c r="A91" s="81" t="s">
        <v>162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</row>
    <row r="92" spans="1:18" x14ac:dyDescent="0.2">
      <c r="A92" s="61" t="s">
        <v>170</v>
      </c>
    </row>
    <row r="93" spans="1:18" x14ac:dyDescent="0.2">
      <c r="A93" t="s">
        <v>149</v>
      </c>
    </row>
    <row r="95" spans="1:1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1"/>
    </row>
    <row r="97" spans="1:18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"/>
    </row>
    <row r="98" spans="1:18" x14ac:dyDescent="0.2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1"/>
    </row>
    <row r="99" spans="1:18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1"/>
    </row>
    <row r="100" spans="1:18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1"/>
    </row>
    <row r="101" spans="1:18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1"/>
    </row>
    <row r="102" spans="1:18" x14ac:dyDescent="0.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1"/>
    </row>
    <row r="103" spans="1:18" x14ac:dyDescent="0.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1"/>
    </row>
    <row r="104" spans="1:18" x14ac:dyDescent="0.2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1"/>
    </row>
    <row r="105" spans="1:18" x14ac:dyDescent="0.2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1"/>
    </row>
    <row r="106" spans="1:18" x14ac:dyDescent="0.2">
      <c r="A106" s="2"/>
      <c r="B106" s="55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1"/>
    </row>
    <row r="107" spans="1:18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1"/>
    </row>
    <row r="108" spans="1:18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1"/>
    </row>
    <row r="109" spans="1:18" x14ac:dyDescent="0.2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1"/>
    </row>
    <row r="110" spans="1:18" x14ac:dyDescent="0.2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1"/>
    </row>
    <row r="111" spans="1:18" x14ac:dyDescent="0.2">
      <c r="A111" s="2"/>
      <c r="B111" s="55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1"/>
    </row>
    <row r="112" spans="1:18" x14ac:dyDescent="0.2">
      <c r="A112" s="2"/>
      <c r="B112" s="55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1"/>
    </row>
    <row r="113" spans="1:18" x14ac:dyDescent="0.2">
      <c r="A113" s="2"/>
      <c r="B113" s="55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1"/>
    </row>
    <row r="114" spans="1:18" x14ac:dyDescent="0.2">
      <c r="A114" s="2"/>
      <c r="B114" s="5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1"/>
    </row>
    <row r="115" spans="1:18" x14ac:dyDescent="0.2">
      <c r="A115" s="2"/>
      <c r="B115" s="5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1"/>
    </row>
    <row r="116" spans="1:18" x14ac:dyDescent="0.2">
      <c r="A116" s="2"/>
      <c r="B116" s="5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1"/>
    </row>
    <row r="117" spans="1:18" x14ac:dyDescent="0.2">
      <c r="A117" s="2"/>
      <c r="B117" s="5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1"/>
    </row>
    <row r="118" spans="1:18" x14ac:dyDescent="0.2">
      <c r="A118" s="2"/>
      <c r="B118" s="5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1"/>
    </row>
    <row r="119" spans="1:18" x14ac:dyDescent="0.2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1"/>
    </row>
    <row r="120" spans="1:18" x14ac:dyDescent="0.2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1"/>
    </row>
    <row r="121" spans="1:18" x14ac:dyDescent="0.2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1"/>
    </row>
    <row r="122" spans="1:18" x14ac:dyDescent="0.2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1"/>
    </row>
    <row r="123" spans="1:18" x14ac:dyDescent="0.2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1"/>
    </row>
    <row r="124" spans="1:18" x14ac:dyDescent="0.2">
      <c r="A124" s="2"/>
      <c r="B124" s="5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1"/>
    </row>
    <row r="125" spans="1:18" x14ac:dyDescent="0.2">
      <c r="A125" s="2"/>
      <c r="B125" s="2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1"/>
    </row>
    <row r="126" spans="1:18" x14ac:dyDescent="0.2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1"/>
    </row>
    <row r="127" spans="1:18" x14ac:dyDescent="0.2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1"/>
    </row>
    <row r="128" spans="1:18" x14ac:dyDescent="0.2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1"/>
    </row>
    <row r="129" spans="1:18" x14ac:dyDescent="0.2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1"/>
    </row>
    <row r="130" spans="1:18" x14ac:dyDescent="0.2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1"/>
    </row>
    <row r="131" spans="1:18" x14ac:dyDescent="0.2">
      <c r="A131" s="2"/>
      <c r="B131" s="55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1"/>
    </row>
    <row r="132" spans="1:18" x14ac:dyDescent="0.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1"/>
    </row>
    <row r="133" spans="1:18" x14ac:dyDescent="0.2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1"/>
    </row>
    <row r="134" spans="1:18" x14ac:dyDescent="0.2">
      <c r="A134" s="2"/>
      <c r="B134" s="55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1"/>
    </row>
    <row r="135" spans="1:18" x14ac:dyDescent="0.2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1"/>
    </row>
    <row r="136" spans="1:18" x14ac:dyDescent="0.2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1"/>
    </row>
    <row r="137" spans="1:18" x14ac:dyDescent="0.2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1"/>
    </row>
    <row r="138" spans="1:18" x14ac:dyDescent="0.2">
      <c r="A138" s="2"/>
      <c r="B138" s="55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1"/>
    </row>
    <row r="139" spans="1:18" x14ac:dyDescent="0.2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1"/>
    </row>
    <row r="140" spans="1:18" x14ac:dyDescent="0.2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1"/>
    </row>
    <row r="141" spans="1:18" x14ac:dyDescent="0.2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1"/>
    </row>
    <row r="142" spans="1:18" x14ac:dyDescent="0.2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1"/>
    </row>
    <row r="143" spans="1:18" x14ac:dyDescent="0.2">
      <c r="A143" s="2"/>
      <c r="B143" s="55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1"/>
    </row>
    <row r="144" spans="1:18" x14ac:dyDescent="0.2">
      <c r="A144" s="2"/>
      <c r="B144" s="55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1"/>
    </row>
    <row r="145" spans="1:18" x14ac:dyDescent="0.2">
      <c r="A145" s="2"/>
      <c r="B145" s="55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1"/>
    </row>
    <row r="146" spans="1:18" x14ac:dyDescent="0.2">
      <c r="A146" s="2"/>
      <c r="B146" s="55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1"/>
    </row>
    <row r="147" spans="1:18" x14ac:dyDescent="0.2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1"/>
    </row>
    <row r="148" spans="1:18" x14ac:dyDescent="0.2">
      <c r="A148" s="2"/>
      <c r="B148" s="2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1"/>
    </row>
    <row r="149" spans="1:18" x14ac:dyDescent="0.2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1"/>
    </row>
    <row r="150" spans="1:18" x14ac:dyDescent="0.2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1"/>
    </row>
    <row r="151" spans="1:18" x14ac:dyDescent="0.2">
      <c r="A151" s="2"/>
      <c r="B151" s="2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1"/>
    </row>
    <row r="152" spans="1:18" x14ac:dyDescent="0.2">
      <c r="A152" s="55"/>
      <c r="B152" s="55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1"/>
    </row>
    <row r="153" spans="1:18" x14ac:dyDescent="0.2">
      <c r="A153" s="2"/>
      <c r="B153" s="55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1"/>
    </row>
    <row r="154" spans="1:18" x14ac:dyDescent="0.2">
      <c r="A154" s="2"/>
      <c r="B154" s="55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1"/>
    </row>
    <row r="155" spans="1:18" x14ac:dyDescent="0.2">
      <c r="A155" s="2"/>
      <c r="B155" s="55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1"/>
    </row>
    <row r="156" spans="1:18" x14ac:dyDescent="0.2">
      <c r="A156" s="2"/>
      <c r="B156" s="55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1"/>
    </row>
    <row r="157" spans="1:18" x14ac:dyDescent="0.2">
      <c r="A157" s="2"/>
      <c r="B157" s="55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1"/>
    </row>
    <row r="158" spans="1:18" x14ac:dyDescent="0.2">
      <c r="A158" s="2"/>
      <c r="B158" s="5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1"/>
    </row>
    <row r="159" spans="1:18" x14ac:dyDescent="0.2">
      <c r="A159" s="2"/>
      <c r="B159" s="5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1"/>
    </row>
    <row r="160" spans="1:18" x14ac:dyDescent="0.2">
      <c r="A160" s="55"/>
      <c r="B160" s="2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1"/>
    </row>
    <row r="161" spans="1:18" x14ac:dyDescent="0.2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1"/>
    </row>
    <row r="162" spans="1:18" x14ac:dyDescent="0.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1"/>
    </row>
    <row r="163" spans="1:18" x14ac:dyDescent="0.2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1"/>
    </row>
    <row r="164" spans="1:18" x14ac:dyDescent="0.2">
      <c r="A164" s="2"/>
      <c r="B164" s="2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1"/>
    </row>
    <row r="165" spans="1:18" x14ac:dyDescent="0.2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1"/>
    </row>
    <row r="166" spans="1:18" x14ac:dyDescent="0.2">
      <c r="A166" s="55"/>
      <c r="B166" s="5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1"/>
    </row>
    <row r="167" spans="1:18" x14ac:dyDescent="0.2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1"/>
    </row>
    <row r="168" spans="1:18" x14ac:dyDescent="0.2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1"/>
    </row>
    <row r="169" spans="1:18" x14ac:dyDescent="0.2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1"/>
    </row>
    <row r="170" spans="1:18" x14ac:dyDescent="0.2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1"/>
    </row>
    <row r="171" spans="1:18" x14ac:dyDescent="0.2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1"/>
    </row>
    <row r="172" spans="1:18" x14ac:dyDescent="0.2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1"/>
    </row>
    <row r="173" spans="1:18" x14ac:dyDescent="0.2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1"/>
    </row>
    <row r="174" spans="1:18" x14ac:dyDescent="0.2">
      <c r="A174" s="2"/>
      <c r="B174" s="2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1"/>
    </row>
    <row r="175" spans="1:18" x14ac:dyDescent="0.2">
      <c r="A175" s="2"/>
      <c r="B175" s="2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1"/>
    </row>
    <row r="176" spans="1:18" x14ac:dyDescent="0.2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1"/>
    </row>
    <row r="177" spans="1:18" x14ac:dyDescent="0.2">
      <c r="A177" s="2"/>
      <c r="B177" s="2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1"/>
    </row>
    <row r="178" spans="1:18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="90" zoomScaleNormal="90" workbookViewId="0">
      <selection activeCell="B6" sqref="B6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3" width="10.140625" style="1" customWidth="1"/>
    <col min="14" max="14" width="10.85546875" style="22" customWidth="1"/>
    <col min="15" max="17" width="9.140625" style="1"/>
    <col min="18" max="18" width="13.7109375" style="1" customWidth="1"/>
    <col min="19" max="93" width="9.140625" style="1"/>
    <col min="94" max="94" width="9.140625" style="1" customWidth="1"/>
    <col min="95" max="16384" width="9.140625" style="1"/>
  </cols>
  <sheetData>
    <row r="1" spans="1:18" s="11" customFormat="1" ht="15.75" x14ac:dyDescent="0.2">
      <c r="A1" s="9" t="s">
        <v>150</v>
      </c>
      <c r="B1" s="9"/>
      <c r="C1" s="10"/>
      <c r="D1" s="9"/>
      <c r="E1" s="9"/>
      <c r="F1" s="9"/>
      <c r="G1" s="9"/>
      <c r="H1" s="4"/>
      <c r="I1" s="9"/>
      <c r="J1" s="9"/>
      <c r="K1" s="9"/>
      <c r="L1" s="9"/>
      <c r="M1" s="9"/>
      <c r="N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20"/>
    </row>
    <row r="3" spans="1:18" s="11" customFormat="1" ht="15.75" x14ac:dyDescent="0.2">
      <c r="A3" s="13" t="s">
        <v>169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21"/>
    </row>
    <row r="5" spans="1:18" ht="54.75" customHeight="1" x14ac:dyDescent="0.2">
      <c r="A5" s="17" t="s">
        <v>165</v>
      </c>
      <c r="B5" s="18" t="s">
        <v>35</v>
      </c>
      <c r="C5" s="33">
        <v>2016</v>
      </c>
      <c r="D5" s="33">
        <v>2017</v>
      </c>
      <c r="E5" s="33">
        <v>2018</v>
      </c>
      <c r="F5" s="33">
        <v>2019</v>
      </c>
      <c r="G5" s="33">
        <v>2020</v>
      </c>
      <c r="H5" s="33">
        <v>2021</v>
      </c>
      <c r="I5" s="33">
        <v>2022</v>
      </c>
      <c r="J5" s="33">
        <v>2023</v>
      </c>
      <c r="K5" s="33">
        <v>2024</v>
      </c>
      <c r="L5" s="33">
        <v>2025</v>
      </c>
      <c r="M5" s="33">
        <v>2026</v>
      </c>
      <c r="N5" s="33">
        <v>2027</v>
      </c>
      <c r="O5" s="33">
        <v>2028</v>
      </c>
      <c r="P5" s="33">
        <v>2029</v>
      </c>
      <c r="Q5" s="33">
        <v>2030</v>
      </c>
      <c r="R5" s="48" t="s">
        <v>134</v>
      </c>
    </row>
    <row r="6" spans="1:18" x14ac:dyDescent="0.2">
      <c r="A6" s="5"/>
      <c r="B6" s="2" t="s">
        <v>16</v>
      </c>
      <c r="C6" s="19">
        <v>1039</v>
      </c>
      <c r="D6" s="19">
        <v>1034.4393424713915</v>
      </c>
      <c r="E6" s="19">
        <v>1014.4068479768316</v>
      </c>
      <c r="F6" s="19">
        <v>998.52421326642173</v>
      </c>
      <c r="G6" s="19">
        <v>990.81156764740592</v>
      </c>
      <c r="H6" s="19">
        <v>979.06038622269102</v>
      </c>
      <c r="I6" s="19">
        <v>970.52532997106084</v>
      </c>
      <c r="J6" s="19">
        <v>956.472760325899</v>
      </c>
      <c r="K6" s="19">
        <v>941.42508616711586</v>
      </c>
      <c r="L6" s="19">
        <v>928.74273768706894</v>
      </c>
      <c r="M6" s="19">
        <v>917.38388860575355</v>
      </c>
      <c r="N6" s="19">
        <v>907.39998309105147</v>
      </c>
      <c r="O6" s="19">
        <v>898.49985228256662</v>
      </c>
      <c r="P6" s="19">
        <v>889.87074325546041</v>
      </c>
      <c r="Q6" s="19">
        <v>880.56167087689062</v>
      </c>
      <c r="R6" s="79">
        <f>(Q6/C6)^(1/14)-1</f>
        <v>-1.1748584655210226E-2</v>
      </c>
    </row>
    <row r="7" spans="1:18" x14ac:dyDescent="0.2">
      <c r="A7" s="5"/>
      <c r="B7" s="2" t="s">
        <v>27</v>
      </c>
      <c r="C7" s="19">
        <v>1416</v>
      </c>
      <c r="D7" s="19">
        <v>1407.8736246738767</v>
      </c>
      <c r="E7" s="19">
        <v>1375.8087862725956</v>
      </c>
      <c r="F7" s="19">
        <v>1347.0186030897125</v>
      </c>
      <c r="G7" s="19">
        <v>1329.3457184729994</v>
      </c>
      <c r="H7" s="19">
        <v>1306.7623267032159</v>
      </c>
      <c r="I7" s="19">
        <v>1288.3881789606364</v>
      </c>
      <c r="J7" s="19">
        <v>1262.9921954465576</v>
      </c>
      <c r="K7" s="19">
        <v>1235.7475555937519</v>
      </c>
      <c r="L7" s="19">
        <v>1211.9138326346667</v>
      </c>
      <c r="M7" s="19">
        <v>1189.672490561622</v>
      </c>
      <c r="N7" s="19">
        <v>1170.3281638394205</v>
      </c>
      <c r="O7" s="19">
        <v>1152.7276535094254</v>
      </c>
      <c r="P7" s="19">
        <v>1134.820632130562</v>
      </c>
      <c r="Q7" s="19">
        <v>1116.90452883033</v>
      </c>
      <c r="R7" s="79">
        <f t="shared" ref="R7:R57" si="0">(Q7/C7)^(1/14)-1</f>
        <v>-1.680539772994194E-2</v>
      </c>
    </row>
    <row r="8" spans="1:18" x14ac:dyDescent="0.2">
      <c r="A8" s="5"/>
      <c r="B8" s="2" t="s">
        <v>45</v>
      </c>
      <c r="C8" s="19">
        <v>22</v>
      </c>
      <c r="D8" s="19">
        <v>21.967109430377057</v>
      </c>
      <c r="E8" s="19">
        <v>21.729591960284434</v>
      </c>
      <c r="F8" s="19">
        <v>21.492100505127134</v>
      </c>
      <c r="G8" s="19">
        <v>21.24497050503162</v>
      </c>
      <c r="H8" s="19">
        <v>20.979585247881111</v>
      </c>
      <c r="I8" s="19">
        <v>20.725524892655322</v>
      </c>
      <c r="J8" s="19">
        <v>20.423840000573165</v>
      </c>
      <c r="K8" s="19">
        <v>20.125291942323841</v>
      </c>
      <c r="L8" s="19">
        <v>19.838590309095213</v>
      </c>
      <c r="M8" s="19">
        <v>19.561929108611416</v>
      </c>
      <c r="N8" s="19">
        <v>19.295125614412701</v>
      </c>
      <c r="O8" s="19">
        <v>19.053799154792145</v>
      </c>
      <c r="P8" s="19">
        <v>18.820548822710553</v>
      </c>
      <c r="Q8" s="19">
        <v>18.594942430127713</v>
      </c>
      <c r="R8" s="79">
        <f t="shared" si="0"/>
        <v>-1.1939072726943945E-2</v>
      </c>
    </row>
    <row r="9" spans="1:18" x14ac:dyDescent="0.2">
      <c r="A9" s="5"/>
      <c r="B9" s="2" t="s">
        <v>36</v>
      </c>
      <c r="C9" s="19">
        <v>35794</v>
      </c>
      <c r="D9" s="19">
        <v>35669.688030333731</v>
      </c>
      <c r="E9" s="19">
        <v>34880.726823975507</v>
      </c>
      <c r="F9" s="19">
        <v>34228.947367019311</v>
      </c>
      <c r="G9" s="19">
        <v>33891.817541749755</v>
      </c>
      <c r="H9" s="19">
        <v>33416.21216398773</v>
      </c>
      <c r="I9" s="19">
        <v>33023.472586983815</v>
      </c>
      <c r="J9" s="19">
        <v>32483.607430320277</v>
      </c>
      <c r="K9" s="19">
        <v>31902.969941382875</v>
      </c>
      <c r="L9" s="19">
        <v>31418.19333677828</v>
      </c>
      <c r="M9" s="19">
        <v>30946.806093971234</v>
      </c>
      <c r="N9" s="19">
        <v>30527.172351524867</v>
      </c>
      <c r="O9" s="19">
        <v>30123.319006897858</v>
      </c>
      <c r="P9" s="19">
        <v>29741.465925156863</v>
      </c>
      <c r="Q9" s="19">
        <v>29363.8240477857</v>
      </c>
      <c r="R9" s="79">
        <f t="shared" si="0"/>
        <v>-1.4044502680227056E-2</v>
      </c>
    </row>
    <row r="10" spans="1:18" x14ac:dyDescent="0.2">
      <c r="A10" s="5"/>
      <c r="B10" s="2" t="s">
        <v>0</v>
      </c>
      <c r="C10" s="19">
        <v>3619</v>
      </c>
      <c r="D10" s="19">
        <v>3600.5631888413277</v>
      </c>
      <c r="E10" s="19">
        <v>3529.8748483720574</v>
      </c>
      <c r="F10" s="19">
        <v>3468.4871971861498</v>
      </c>
      <c r="G10" s="19">
        <v>3437.39258432524</v>
      </c>
      <c r="H10" s="19">
        <v>3391.769680112212</v>
      </c>
      <c r="I10" s="19">
        <v>3355.4139921689057</v>
      </c>
      <c r="J10" s="19">
        <v>3302.6070164071016</v>
      </c>
      <c r="K10" s="19">
        <v>3244.8216054420009</v>
      </c>
      <c r="L10" s="19">
        <v>3199.1411261279359</v>
      </c>
      <c r="M10" s="19">
        <v>3156.045799493359</v>
      </c>
      <c r="N10" s="19">
        <v>3119.1034711035245</v>
      </c>
      <c r="O10" s="19">
        <v>3085.5803112617145</v>
      </c>
      <c r="P10" s="19">
        <v>3053.733342197489</v>
      </c>
      <c r="Q10" s="19">
        <v>3021.953633832612</v>
      </c>
      <c r="R10" s="79">
        <f t="shared" si="0"/>
        <v>-1.2795590174046412E-2</v>
      </c>
    </row>
    <row r="11" spans="1:18" x14ac:dyDescent="0.2">
      <c r="A11" s="6" t="s">
        <v>28</v>
      </c>
      <c r="B11" s="8"/>
      <c r="C11" s="19">
        <v>41890</v>
      </c>
      <c r="D11" s="19">
        <v>41734.531295750705</v>
      </c>
      <c r="E11" s="19">
        <v>40822.546898557273</v>
      </c>
      <c r="F11" s="19">
        <v>40064.469481066721</v>
      </c>
      <c r="G11" s="19">
        <v>39670.612382700434</v>
      </c>
      <c r="H11" s="19">
        <v>39114.784142273733</v>
      </c>
      <c r="I11" s="19">
        <v>38658.525612977071</v>
      </c>
      <c r="J11" s="19">
        <v>38026.103242500409</v>
      </c>
      <c r="K11" s="19">
        <v>37345.08948052807</v>
      </c>
      <c r="L11" s="19">
        <v>36777.829623537044</v>
      </c>
      <c r="M11" s="19">
        <v>36229.47020174058</v>
      </c>
      <c r="N11" s="19">
        <v>35743.299095173279</v>
      </c>
      <c r="O11" s="19">
        <v>35279.18062310636</v>
      </c>
      <c r="P11" s="19">
        <v>34838.711191563089</v>
      </c>
      <c r="Q11" s="19">
        <v>34401.838823755657</v>
      </c>
      <c r="R11" s="79">
        <f t="shared" si="0"/>
        <v>-1.3968459927347521E-2</v>
      </c>
    </row>
    <row r="12" spans="1:18" x14ac:dyDescent="0.2">
      <c r="A12" s="5"/>
      <c r="B12" s="2" t="s">
        <v>17</v>
      </c>
      <c r="C12" s="19">
        <v>602</v>
      </c>
      <c r="D12" s="19">
        <v>556</v>
      </c>
      <c r="E12" s="19">
        <v>556</v>
      </c>
      <c r="F12" s="19">
        <v>556</v>
      </c>
      <c r="G12" s="19">
        <v>556</v>
      </c>
      <c r="H12" s="19">
        <v>556</v>
      </c>
      <c r="I12" s="19">
        <v>556</v>
      </c>
      <c r="J12" s="19">
        <v>556</v>
      </c>
      <c r="K12" s="19">
        <v>556</v>
      </c>
      <c r="L12" s="19">
        <v>556</v>
      </c>
      <c r="M12" s="19">
        <v>556</v>
      </c>
      <c r="N12" s="19">
        <v>556</v>
      </c>
      <c r="O12" s="19">
        <v>556</v>
      </c>
      <c r="P12" s="19">
        <v>556</v>
      </c>
      <c r="Q12" s="19">
        <v>556</v>
      </c>
      <c r="R12" s="79">
        <f t="shared" si="0"/>
        <v>-5.6617082805431318E-3</v>
      </c>
    </row>
    <row r="13" spans="1:18" x14ac:dyDescent="0.2">
      <c r="A13" s="5"/>
      <c r="B13" s="2" t="s">
        <v>37</v>
      </c>
      <c r="C13" s="19">
        <v>989</v>
      </c>
      <c r="D13" s="19">
        <v>983.748513825847</v>
      </c>
      <c r="E13" s="19">
        <v>967.07309659821237</v>
      </c>
      <c r="F13" s="19">
        <v>951.6593319123408</v>
      </c>
      <c r="G13" s="19">
        <v>945.44225023099386</v>
      </c>
      <c r="H13" s="19">
        <v>936.17570323386076</v>
      </c>
      <c r="I13" s="19">
        <v>927.90275527824531</v>
      </c>
      <c r="J13" s="19">
        <v>915.51268321515136</v>
      </c>
      <c r="K13" s="19">
        <v>902.04568493622776</v>
      </c>
      <c r="L13" s="19">
        <v>891.77398285700986</v>
      </c>
      <c r="M13" s="19">
        <v>881.76854482870135</v>
      </c>
      <c r="N13" s="19">
        <v>873.13953395593171</v>
      </c>
      <c r="O13" s="19">
        <v>864.41982473330779</v>
      </c>
      <c r="P13" s="19">
        <v>856.97388527689156</v>
      </c>
      <c r="Q13" s="19">
        <v>848.66243012380073</v>
      </c>
      <c r="R13" s="79">
        <f t="shared" si="0"/>
        <v>-1.0871391272994302E-2</v>
      </c>
    </row>
    <row r="14" spans="1:18" x14ac:dyDescent="0.2">
      <c r="A14" s="5"/>
      <c r="B14" s="2" t="s">
        <v>38</v>
      </c>
      <c r="C14" s="19">
        <v>249</v>
      </c>
      <c r="D14" s="19">
        <v>247.75003167086564</v>
      </c>
      <c r="E14" s="19">
        <v>243.55885369791355</v>
      </c>
      <c r="F14" s="19">
        <v>241.23122223087245</v>
      </c>
      <c r="G14" s="19">
        <v>239.84588144705882</v>
      </c>
      <c r="H14" s="19">
        <v>238.27911570953029</v>
      </c>
      <c r="I14" s="19">
        <v>236.71612404522782</v>
      </c>
      <c r="J14" s="19">
        <v>234.7322011950358</v>
      </c>
      <c r="K14" s="19">
        <v>232.74004374532655</v>
      </c>
      <c r="L14" s="19">
        <v>230.78876560493927</v>
      </c>
      <c r="M14" s="19">
        <v>228.89565870527099</v>
      </c>
      <c r="N14" s="19">
        <v>227.06700633612513</v>
      </c>
      <c r="O14" s="19">
        <v>226.41684155688745</v>
      </c>
      <c r="P14" s="19">
        <v>224.81403007537273</v>
      </c>
      <c r="Q14" s="19">
        <v>224.26350036555834</v>
      </c>
      <c r="R14" s="79">
        <f t="shared" si="0"/>
        <v>-7.4457984599906046E-3</v>
      </c>
    </row>
    <row r="15" spans="1:18" x14ac:dyDescent="0.2">
      <c r="A15" s="5"/>
      <c r="B15" s="2" t="s">
        <v>39</v>
      </c>
      <c r="C15" s="19">
        <v>46915</v>
      </c>
      <c r="D15" s="19">
        <v>46751.920722963594</v>
      </c>
      <c r="E15" s="19">
        <v>45717.735602459739</v>
      </c>
      <c r="F15" s="19">
        <v>44863.344661258772</v>
      </c>
      <c r="G15" s="19">
        <v>44421.520476265978</v>
      </c>
      <c r="H15" s="19">
        <v>43797.272800614985</v>
      </c>
      <c r="I15" s="19">
        <v>43283.383872618804</v>
      </c>
      <c r="J15" s="19">
        <v>42576.087136179573</v>
      </c>
      <c r="K15" s="19">
        <v>41814.979046368702</v>
      </c>
      <c r="L15" s="19">
        <v>41178.436834985245</v>
      </c>
      <c r="M15" s="19">
        <v>40561.639130353928</v>
      </c>
      <c r="N15" s="19">
        <v>40010.97966685742</v>
      </c>
      <c r="O15" s="19">
        <v>39482.028366798651</v>
      </c>
      <c r="P15" s="19">
        <v>38982.573305890553</v>
      </c>
      <c r="Q15" s="19">
        <v>38486.00015781766</v>
      </c>
      <c r="R15" s="79">
        <f t="shared" si="0"/>
        <v>-1.4046338765120403E-2</v>
      </c>
    </row>
    <row r="16" spans="1:18" x14ac:dyDescent="0.2">
      <c r="A16" s="5"/>
      <c r="B16" s="2" t="s">
        <v>25</v>
      </c>
      <c r="C16" s="19">
        <v>1397</v>
      </c>
      <c r="D16" s="19">
        <v>1382</v>
      </c>
      <c r="E16" s="19">
        <v>1385</v>
      </c>
      <c r="F16" s="19">
        <v>1392</v>
      </c>
      <c r="G16" s="19">
        <v>1398</v>
      </c>
      <c r="H16" s="19">
        <v>1406</v>
      </c>
      <c r="I16" s="19">
        <v>1416</v>
      </c>
      <c r="J16" s="19">
        <v>1424</v>
      </c>
      <c r="K16" s="19">
        <v>1430</v>
      </c>
      <c r="L16" s="19">
        <v>1436</v>
      </c>
      <c r="M16" s="19">
        <v>1443</v>
      </c>
      <c r="N16" s="19">
        <v>1451</v>
      </c>
      <c r="O16" s="19">
        <v>1463</v>
      </c>
      <c r="P16" s="19">
        <v>1474</v>
      </c>
      <c r="Q16" s="19">
        <v>1485</v>
      </c>
      <c r="R16" s="79">
        <f t="shared" si="0"/>
        <v>4.3729400895997639E-3</v>
      </c>
    </row>
    <row r="17" spans="1:18" x14ac:dyDescent="0.2">
      <c r="A17" s="6" t="s">
        <v>1</v>
      </c>
      <c r="B17" s="2"/>
      <c r="C17" s="19">
        <v>92042</v>
      </c>
      <c r="D17" s="19">
        <v>91655.950564211002</v>
      </c>
      <c r="E17" s="19">
        <v>89691.914451313147</v>
      </c>
      <c r="F17" s="19">
        <v>88068.704696468703</v>
      </c>
      <c r="G17" s="19">
        <v>87231.420990644459</v>
      </c>
      <c r="H17" s="19">
        <v>86048.511761832109</v>
      </c>
      <c r="I17" s="19">
        <v>85078.528364919359</v>
      </c>
      <c r="J17" s="19">
        <v>83732.43526309017</v>
      </c>
      <c r="K17" s="19">
        <v>82280.854255578335</v>
      </c>
      <c r="L17" s="19">
        <v>81070.829206984228</v>
      </c>
      <c r="M17" s="19">
        <v>79900.773535628483</v>
      </c>
      <c r="N17" s="19">
        <v>78861.485302322748</v>
      </c>
      <c r="O17" s="19">
        <v>77871.045656195201</v>
      </c>
      <c r="P17" s="19">
        <v>76933.072412805908</v>
      </c>
      <c r="Q17" s="19">
        <v>76001.764912062674</v>
      </c>
      <c r="R17" s="79">
        <f t="shared" si="0"/>
        <v>-1.3584629811089766E-2</v>
      </c>
    </row>
    <row r="18" spans="1:18" x14ac:dyDescent="0.2">
      <c r="A18" s="5"/>
      <c r="B18" s="2" t="s">
        <v>18</v>
      </c>
      <c r="C18" s="19">
        <v>1164</v>
      </c>
      <c r="D18" s="19">
        <v>1075</v>
      </c>
      <c r="E18" s="19">
        <v>1075</v>
      </c>
      <c r="F18" s="19">
        <v>1075</v>
      </c>
      <c r="G18" s="19">
        <v>1075</v>
      </c>
      <c r="H18" s="19">
        <v>1075</v>
      </c>
      <c r="I18" s="19">
        <v>1075</v>
      </c>
      <c r="J18" s="19">
        <v>1075</v>
      </c>
      <c r="K18" s="19">
        <v>1075</v>
      </c>
      <c r="L18" s="19">
        <v>1075</v>
      </c>
      <c r="M18" s="19">
        <v>1075</v>
      </c>
      <c r="N18" s="19">
        <v>1075</v>
      </c>
      <c r="O18" s="19">
        <v>1075</v>
      </c>
      <c r="P18" s="19">
        <v>1075</v>
      </c>
      <c r="Q18" s="19">
        <v>1075</v>
      </c>
      <c r="R18" s="79">
        <f t="shared" si="0"/>
        <v>-5.6654396466900847E-3</v>
      </c>
    </row>
    <row r="19" spans="1:18" x14ac:dyDescent="0.2">
      <c r="A19" s="5"/>
      <c r="B19" s="2" t="s">
        <v>40</v>
      </c>
      <c r="C19" s="19">
        <v>9766</v>
      </c>
      <c r="D19" s="19">
        <v>9731.9101799734508</v>
      </c>
      <c r="E19" s="19">
        <v>9516.3378517835299</v>
      </c>
      <c r="F19" s="19">
        <v>9338.1866568319329</v>
      </c>
      <c r="G19" s="19">
        <v>9246.5583168771172</v>
      </c>
      <c r="H19" s="19">
        <v>9116.8899965607816</v>
      </c>
      <c r="I19" s="19">
        <v>9009.7342806057113</v>
      </c>
      <c r="J19" s="19">
        <v>8862.6149039991251</v>
      </c>
      <c r="K19" s="19">
        <v>8704.20501812576</v>
      </c>
      <c r="L19" s="19">
        <v>8571.3694509331744</v>
      </c>
      <c r="M19" s="19">
        <v>8442.7660020228377</v>
      </c>
      <c r="N19" s="19">
        <v>8328.1990945911602</v>
      </c>
      <c r="O19" s="19">
        <v>8218.7184255260436</v>
      </c>
      <c r="P19" s="19">
        <v>8114.7604115672957</v>
      </c>
      <c r="Q19" s="19">
        <v>8010.8112292182868</v>
      </c>
      <c r="R19" s="79">
        <f t="shared" si="0"/>
        <v>-1.4051410905357775E-2</v>
      </c>
    </row>
    <row r="20" spans="1:18" x14ac:dyDescent="0.2">
      <c r="A20" s="6" t="s">
        <v>2</v>
      </c>
      <c r="B20" s="2"/>
      <c r="C20" s="19">
        <v>10930</v>
      </c>
      <c r="D20" s="19">
        <v>10806.910179973451</v>
      </c>
      <c r="E20" s="19">
        <v>10591.33785178353</v>
      </c>
      <c r="F20" s="19">
        <v>10413.186656831933</v>
      </c>
      <c r="G20" s="19">
        <v>10321.558316877117</v>
      </c>
      <c r="H20" s="19">
        <v>10191.889996560782</v>
      </c>
      <c r="I20" s="19">
        <v>10084.734280605711</v>
      </c>
      <c r="J20" s="19">
        <v>9937.6149039991251</v>
      </c>
      <c r="K20" s="19">
        <v>9779.20501812576</v>
      </c>
      <c r="L20" s="19">
        <v>9646.3694509331744</v>
      </c>
      <c r="M20" s="19">
        <v>9517.7660020228377</v>
      </c>
      <c r="N20" s="19">
        <v>9403.1990945911602</v>
      </c>
      <c r="O20" s="19">
        <v>9293.7184255260436</v>
      </c>
      <c r="P20" s="19">
        <v>9189.7604115672948</v>
      </c>
      <c r="Q20" s="19">
        <v>9085.8112292182868</v>
      </c>
      <c r="R20" s="79">
        <f t="shared" si="0"/>
        <v>-1.311307251866789E-2</v>
      </c>
    </row>
    <row r="21" spans="1:18" x14ac:dyDescent="0.2">
      <c r="A21" s="6" t="s">
        <v>29</v>
      </c>
      <c r="B21" s="2"/>
      <c r="C21" s="19">
        <v>61082</v>
      </c>
      <c r="D21" s="19">
        <v>60728.329448433753</v>
      </c>
      <c r="E21" s="19">
        <v>59460.705404539396</v>
      </c>
      <c r="F21" s="19">
        <v>58417.421872233914</v>
      </c>
      <c r="G21" s="19">
        <v>57882.366924821152</v>
      </c>
      <c r="H21" s="19">
        <v>57125.617616119154</v>
      </c>
      <c r="I21" s="19">
        <v>56504.737032547993</v>
      </c>
      <c r="J21" s="19">
        <v>55643.94692458889</v>
      </c>
      <c r="K21" s="19">
        <v>54714.969793176017</v>
      </c>
      <c r="L21" s="19">
        <v>53939.369034380368</v>
      </c>
      <c r="M21" s="19">
        <v>53189.069335910739</v>
      </c>
      <c r="N21" s="19">
        <v>52521.385301740636</v>
      </c>
      <c r="O21" s="19">
        <v>51885.583458614892</v>
      </c>
      <c r="P21" s="19">
        <v>51284.121632810115</v>
      </c>
      <c r="Q21" s="19">
        <v>50685.737317525301</v>
      </c>
      <c r="R21" s="79">
        <f t="shared" si="0"/>
        <v>-1.3238212906502955E-2</v>
      </c>
    </row>
    <row r="22" spans="1:18" x14ac:dyDescent="0.2">
      <c r="A22" s="6" t="s">
        <v>30</v>
      </c>
      <c r="B22" s="2"/>
      <c r="C22" s="19">
        <v>102972</v>
      </c>
      <c r="D22" s="19">
        <v>102462.86074418447</v>
      </c>
      <c r="E22" s="19">
        <v>100283.25230309667</v>
      </c>
      <c r="F22" s="19">
        <v>98481.891353300627</v>
      </c>
      <c r="G22" s="19">
        <v>97552.979307521586</v>
      </c>
      <c r="H22" s="19">
        <v>96240.401758392894</v>
      </c>
      <c r="I22" s="19">
        <v>95163.262645525072</v>
      </c>
      <c r="J22" s="19">
        <v>93670.050167089299</v>
      </c>
      <c r="K22" s="19">
        <v>92060.059273704086</v>
      </c>
      <c r="L22" s="19">
        <v>90717.198657917412</v>
      </c>
      <c r="M22" s="19">
        <v>89418.539537651319</v>
      </c>
      <c r="N22" s="19">
        <v>88264.684396913915</v>
      </c>
      <c r="O22" s="19">
        <v>87164.764081721252</v>
      </c>
      <c r="P22" s="19">
        <v>86122.83282437321</v>
      </c>
      <c r="Q22" s="19">
        <v>85087.576141280966</v>
      </c>
      <c r="R22" s="79">
        <f t="shared" si="0"/>
        <v>-1.353443696592771E-2</v>
      </c>
    </row>
    <row r="23" spans="1:18" x14ac:dyDescent="0.2">
      <c r="A23" s="5"/>
      <c r="B23" s="2" t="s">
        <v>19</v>
      </c>
      <c r="C23" s="19">
        <v>489</v>
      </c>
      <c r="D23" s="19">
        <v>488.81291997842931</v>
      </c>
      <c r="E23" s="19">
        <v>480.68696708285523</v>
      </c>
      <c r="F23" s="19">
        <v>475.91467601503052</v>
      </c>
      <c r="G23" s="19">
        <v>470.22640427516251</v>
      </c>
      <c r="H23" s="19">
        <v>464.46314327551153</v>
      </c>
      <c r="I23" s="19">
        <v>459.75585213011897</v>
      </c>
      <c r="J23" s="19">
        <v>452.08235018038778</v>
      </c>
      <c r="K23" s="19">
        <v>443.4015318358671</v>
      </c>
      <c r="L23" s="19">
        <v>434.97800525728366</v>
      </c>
      <c r="M23" s="19">
        <v>426.80668909305513</v>
      </c>
      <c r="N23" s="19">
        <v>418.92639302136615</v>
      </c>
      <c r="O23" s="19">
        <v>412.87938318747837</v>
      </c>
      <c r="P23" s="19">
        <v>405.04857569145906</v>
      </c>
      <c r="Q23" s="19">
        <v>396.49720263672219</v>
      </c>
      <c r="R23" s="79">
        <f t="shared" si="0"/>
        <v>-1.4866493496786148E-2</v>
      </c>
    </row>
    <row r="24" spans="1:18" x14ac:dyDescent="0.2">
      <c r="A24" s="5"/>
      <c r="B24" s="2" t="s">
        <v>12</v>
      </c>
      <c r="C24" s="19">
        <v>2191</v>
      </c>
      <c r="D24" s="19">
        <v>2187.6865265991</v>
      </c>
      <c r="E24" s="19">
        <v>2150.090017432567</v>
      </c>
      <c r="F24" s="19">
        <v>2125.7646817435907</v>
      </c>
      <c r="G24" s="19">
        <v>2095.6262700519387</v>
      </c>
      <c r="H24" s="19">
        <v>2066.0154877710243</v>
      </c>
      <c r="I24" s="19">
        <v>2038.5536518555859</v>
      </c>
      <c r="J24" s="19">
        <v>1997.2121841647304</v>
      </c>
      <c r="K24" s="19">
        <v>1953.6592948021791</v>
      </c>
      <c r="L24" s="19">
        <v>1911.7412092908523</v>
      </c>
      <c r="M24" s="19">
        <v>1871.104541886473</v>
      </c>
      <c r="N24" s="19">
        <v>1832.0157632412415</v>
      </c>
      <c r="O24" s="19">
        <v>1799.8751163271245</v>
      </c>
      <c r="P24" s="19">
        <v>1760.9567460226899</v>
      </c>
      <c r="Q24" s="19">
        <v>1719.2141690118092</v>
      </c>
      <c r="R24" s="79">
        <f t="shared" si="0"/>
        <v>-1.7171625872119733E-2</v>
      </c>
    </row>
    <row r="25" spans="1:18" x14ac:dyDescent="0.2">
      <c r="A25" s="6" t="s">
        <v>24</v>
      </c>
      <c r="B25" s="2"/>
      <c r="C25" s="19">
        <v>2680</v>
      </c>
      <c r="D25" s="19">
        <v>2676.4994465775294</v>
      </c>
      <c r="E25" s="19">
        <v>2630.7769845154221</v>
      </c>
      <c r="F25" s="19">
        <v>2601.6793577586213</v>
      </c>
      <c r="G25" s="19">
        <v>2565.8526743271013</v>
      </c>
      <c r="H25" s="19">
        <v>2530.4786310465356</v>
      </c>
      <c r="I25" s="19">
        <v>2498.3095039857049</v>
      </c>
      <c r="J25" s="19">
        <v>2449.2945343451183</v>
      </c>
      <c r="K25" s="19">
        <v>2397.0608266380464</v>
      </c>
      <c r="L25" s="19">
        <v>2346.7192145481358</v>
      </c>
      <c r="M25" s="19">
        <v>2297.9112309795282</v>
      </c>
      <c r="N25" s="19">
        <v>2250.9421562626076</v>
      </c>
      <c r="O25" s="19">
        <v>2212.7544995146027</v>
      </c>
      <c r="P25" s="19">
        <v>2166.005321714149</v>
      </c>
      <c r="Q25" s="19">
        <v>2115.7113716485314</v>
      </c>
      <c r="R25" s="79">
        <f t="shared" si="0"/>
        <v>-1.6745754124894652E-2</v>
      </c>
    </row>
    <row r="26" spans="1:18" x14ac:dyDescent="0.2">
      <c r="A26" s="5"/>
      <c r="B26" s="2" t="s">
        <v>26</v>
      </c>
      <c r="C26" s="19">
        <v>210</v>
      </c>
      <c r="D26" s="19">
        <v>207.49162007771864</v>
      </c>
      <c r="E26" s="19">
        <v>206.35112247142325</v>
      </c>
      <c r="F26" s="19">
        <v>204.94037620657141</v>
      </c>
      <c r="G26" s="19">
        <v>202.86560708562956</v>
      </c>
      <c r="H26" s="19">
        <v>200.09781781993047</v>
      </c>
      <c r="I26" s="19">
        <v>198.34942895038935</v>
      </c>
      <c r="J26" s="19">
        <v>194.72107488985228</v>
      </c>
      <c r="K26" s="19">
        <v>191.0661339887003</v>
      </c>
      <c r="L26" s="19">
        <v>188.52398297624751</v>
      </c>
      <c r="M26" s="19">
        <v>185.11430385889085</v>
      </c>
      <c r="N26" s="19">
        <v>181.88716961916492</v>
      </c>
      <c r="O26" s="19">
        <v>180.0639548785135</v>
      </c>
      <c r="P26" s="19">
        <v>178.39270833311281</v>
      </c>
      <c r="Q26" s="19">
        <v>175.88192379998824</v>
      </c>
      <c r="R26" s="79">
        <f t="shared" si="0"/>
        <v>-1.2584053651945037E-2</v>
      </c>
    </row>
    <row r="27" spans="1:18" x14ac:dyDescent="0.2">
      <c r="A27" s="5"/>
      <c r="B27" s="2" t="s">
        <v>3</v>
      </c>
      <c r="C27" s="19">
        <v>2650</v>
      </c>
      <c r="D27" s="19">
        <v>2618.5820260572905</v>
      </c>
      <c r="E27" s="19">
        <v>2598.3741029515941</v>
      </c>
      <c r="F27" s="19">
        <v>2578.203621705592</v>
      </c>
      <c r="G27" s="19">
        <v>2550.834012569188</v>
      </c>
      <c r="H27" s="19">
        <v>2521.486923117428</v>
      </c>
      <c r="I27" s="19">
        <v>2494.8171395700233</v>
      </c>
      <c r="J27" s="19">
        <v>2452.9295014966897</v>
      </c>
      <c r="K27" s="19">
        <v>2407.3299294323651</v>
      </c>
      <c r="L27" s="19">
        <v>2362.6963903759274</v>
      </c>
      <c r="M27" s="19">
        <v>2321.6640873516249</v>
      </c>
      <c r="N27" s="19">
        <v>2285.3248425577031</v>
      </c>
      <c r="O27" s="19">
        <v>2260.1856301363227</v>
      </c>
      <c r="P27" s="19">
        <v>2234.1415967669482</v>
      </c>
      <c r="Q27" s="19">
        <v>2209.4421758552053</v>
      </c>
      <c r="R27" s="79">
        <f t="shared" si="0"/>
        <v>-1.2903143177207976E-2</v>
      </c>
    </row>
    <row r="28" spans="1:18" x14ac:dyDescent="0.2">
      <c r="A28" s="5"/>
      <c r="B28" s="2" t="s">
        <v>10</v>
      </c>
      <c r="C28" s="19">
        <v>794</v>
      </c>
      <c r="D28" s="19">
        <v>785.07744648680398</v>
      </c>
      <c r="E28" s="19">
        <v>778.39382007164886</v>
      </c>
      <c r="F28" s="19">
        <v>771.67628708271786</v>
      </c>
      <c r="G28" s="19">
        <v>763.62728886395394</v>
      </c>
      <c r="H28" s="19">
        <v>754.96090047977896</v>
      </c>
      <c r="I28" s="19">
        <v>747.70773794348952</v>
      </c>
      <c r="J28" s="19">
        <v>737.45172385982198</v>
      </c>
      <c r="K28" s="19">
        <v>725.07758041065028</v>
      </c>
      <c r="L28" s="19">
        <v>713.09092871607038</v>
      </c>
      <c r="M28" s="19">
        <v>702.53018846415728</v>
      </c>
      <c r="N28" s="19">
        <v>692.94073341684316</v>
      </c>
      <c r="O28" s="19">
        <v>686.95582575774495</v>
      </c>
      <c r="P28" s="19">
        <v>681.69418295811488</v>
      </c>
      <c r="Q28" s="19">
        <v>675.9353408947444</v>
      </c>
      <c r="R28" s="79">
        <f t="shared" si="0"/>
        <v>-1.1433141963795967E-2</v>
      </c>
    </row>
    <row r="29" spans="1:18" x14ac:dyDescent="0.2">
      <c r="A29" s="5"/>
      <c r="B29" s="2" t="s">
        <v>11</v>
      </c>
      <c r="C29" s="19">
        <v>1250</v>
      </c>
      <c r="D29" s="19">
        <v>1235.9729459449948</v>
      </c>
      <c r="E29" s="19">
        <v>1221.3650690358345</v>
      </c>
      <c r="F29" s="19">
        <v>1208.2027525027438</v>
      </c>
      <c r="G29" s="19">
        <v>1191.3706225001054</v>
      </c>
      <c r="H29" s="19">
        <v>1174.3181782304252</v>
      </c>
      <c r="I29" s="19">
        <v>1157.0145332052389</v>
      </c>
      <c r="J29" s="19">
        <v>1133.7383877179097</v>
      </c>
      <c r="K29" s="19">
        <v>1110.0512189697022</v>
      </c>
      <c r="L29" s="19">
        <v>1087.5920835596817</v>
      </c>
      <c r="M29" s="19">
        <v>1066.2212720126327</v>
      </c>
      <c r="N29" s="19">
        <v>1047.5694126047624</v>
      </c>
      <c r="O29" s="19">
        <v>1033.2564931511893</v>
      </c>
      <c r="P29" s="19">
        <v>1018.5939165093293</v>
      </c>
      <c r="Q29" s="19">
        <v>1004.327518251471</v>
      </c>
      <c r="R29" s="79">
        <f t="shared" si="0"/>
        <v>-1.5508863076161283E-2</v>
      </c>
    </row>
    <row r="30" spans="1:18" x14ac:dyDescent="0.2">
      <c r="A30" s="5"/>
      <c r="B30" s="2" t="s">
        <v>9</v>
      </c>
      <c r="C30" s="19">
        <v>11156</v>
      </c>
      <c r="D30" s="19">
        <v>11154.105098457221</v>
      </c>
      <c r="E30" s="19">
        <v>11085.383063750958</v>
      </c>
      <c r="F30" s="19">
        <v>11042.916668185961</v>
      </c>
      <c r="G30" s="19">
        <v>10984.305987897338</v>
      </c>
      <c r="H30" s="19">
        <v>10919.385178887918</v>
      </c>
      <c r="I30" s="19">
        <v>10851.55073792958</v>
      </c>
      <c r="J30" s="19">
        <v>10741.076336059321</v>
      </c>
      <c r="K30" s="19">
        <v>10624.596667724698</v>
      </c>
      <c r="L30" s="19">
        <v>10518.450704233406</v>
      </c>
      <c r="M30" s="19">
        <v>10422.983838117985</v>
      </c>
      <c r="N30" s="19">
        <v>10347.712722733793</v>
      </c>
      <c r="O30" s="19">
        <v>10304.469823873505</v>
      </c>
      <c r="P30" s="19">
        <v>10271.392552914389</v>
      </c>
      <c r="Q30" s="19">
        <v>10233.198850178163</v>
      </c>
      <c r="R30" s="79">
        <f t="shared" si="0"/>
        <v>-6.148182499803867E-3</v>
      </c>
    </row>
    <row r="31" spans="1:18" x14ac:dyDescent="0.2">
      <c r="A31" s="54"/>
      <c r="B31" s="55" t="s">
        <v>123</v>
      </c>
      <c r="C31" s="19">
        <v>397</v>
      </c>
      <c r="D31" s="19">
        <v>396</v>
      </c>
      <c r="E31" s="19">
        <v>400</v>
      </c>
      <c r="F31" s="19">
        <v>404</v>
      </c>
      <c r="G31" s="19">
        <v>406.91491726577073</v>
      </c>
      <c r="H31" s="19">
        <v>411.75663875728588</v>
      </c>
      <c r="I31" s="19">
        <v>416.59773743832119</v>
      </c>
      <c r="J31" s="19">
        <v>420.44008791521327</v>
      </c>
      <c r="K31" s="19">
        <v>424.28355339581498</v>
      </c>
      <c r="L31" s="19">
        <v>428.1266130782181</v>
      </c>
      <c r="M31" s="19">
        <v>432.96954311288556</v>
      </c>
      <c r="N31" s="19">
        <v>437.81369246904291</v>
      </c>
      <c r="O31" s="19">
        <v>440.66012516137141</v>
      </c>
      <c r="P31" s="19">
        <v>444.51035092812339</v>
      </c>
      <c r="Q31" s="19">
        <v>447.36599863184153</v>
      </c>
      <c r="R31" s="79">
        <f t="shared" si="0"/>
        <v>8.5679802348288536E-3</v>
      </c>
    </row>
    <row r="32" spans="1:18" x14ac:dyDescent="0.2">
      <c r="A32" s="6" t="s">
        <v>160</v>
      </c>
      <c r="B32" s="55"/>
      <c r="C32" s="19">
        <v>16457</v>
      </c>
      <c r="D32" s="19">
        <v>16397.229137024027</v>
      </c>
      <c r="E32" s="19">
        <v>16289.86717828146</v>
      </c>
      <c r="F32" s="19">
        <v>16209.939705683586</v>
      </c>
      <c r="G32" s="19">
        <v>16099.918436181986</v>
      </c>
      <c r="H32" s="19">
        <v>15982.005637292767</v>
      </c>
      <c r="I32" s="19">
        <v>15866.037315037043</v>
      </c>
      <c r="J32" s="19">
        <v>15680.357111938807</v>
      </c>
      <c r="K32" s="19">
        <v>15482.405083921931</v>
      </c>
      <c r="L32" s="19">
        <v>15298.480702939552</v>
      </c>
      <c r="M32" s="19">
        <v>15131.483232918177</v>
      </c>
      <c r="N32" s="19">
        <v>14993.24857340131</v>
      </c>
      <c r="O32" s="19">
        <v>14905.591852958649</v>
      </c>
      <c r="P32" s="19">
        <v>14828.725308410018</v>
      </c>
      <c r="Q32" s="19">
        <v>14746.151807611415</v>
      </c>
      <c r="R32" s="79">
        <f t="shared" si="0"/>
        <v>-7.8099684878505382E-3</v>
      </c>
    </row>
    <row r="33" spans="1:18" x14ac:dyDescent="0.2">
      <c r="A33" s="5"/>
      <c r="B33" s="2" t="s">
        <v>13</v>
      </c>
      <c r="C33" s="19">
        <v>2649</v>
      </c>
      <c r="D33" s="19">
        <v>2612.7319919408274</v>
      </c>
      <c r="E33" s="19">
        <v>2553.2707580691786</v>
      </c>
      <c r="F33" s="19">
        <v>2517.8492312350013</v>
      </c>
      <c r="G33" s="19">
        <v>2490.049913823877</v>
      </c>
      <c r="H33" s="19">
        <v>2460.0877322871747</v>
      </c>
      <c r="I33" s="19">
        <v>2434.0624318614005</v>
      </c>
      <c r="J33" s="19">
        <v>2407.5123603414763</v>
      </c>
      <c r="K33" s="19">
        <v>2367.4636456238318</v>
      </c>
      <c r="L33" s="19">
        <v>2326.2679211097779</v>
      </c>
      <c r="M33" s="19">
        <v>2287.3648940103399</v>
      </c>
      <c r="N33" s="19">
        <v>2253.0664426214976</v>
      </c>
      <c r="O33" s="19">
        <v>2221.7539777501593</v>
      </c>
      <c r="P33" s="19">
        <v>2191.7647725822421</v>
      </c>
      <c r="Q33" s="19">
        <v>2159.8480391464273</v>
      </c>
      <c r="R33" s="79">
        <f t="shared" si="0"/>
        <v>-1.447594012213671E-2</v>
      </c>
    </row>
    <row r="34" spans="1:18" x14ac:dyDescent="0.2">
      <c r="A34" s="5"/>
      <c r="B34" s="2" t="s">
        <v>20</v>
      </c>
      <c r="C34" s="19">
        <v>199</v>
      </c>
      <c r="D34" s="19">
        <v>196</v>
      </c>
      <c r="E34" s="19">
        <v>194</v>
      </c>
      <c r="F34" s="19">
        <v>193</v>
      </c>
      <c r="G34" s="19">
        <v>194</v>
      </c>
      <c r="H34" s="19">
        <v>194</v>
      </c>
      <c r="I34" s="19">
        <v>195</v>
      </c>
      <c r="J34" s="19">
        <v>196</v>
      </c>
      <c r="K34" s="19">
        <v>195</v>
      </c>
      <c r="L34" s="19">
        <v>195</v>
      </c>
      <c r="M34" s="19">
        <v>195</v>
      </c>
      <c r="N34" s="19">
        <v>195</v>
      </c>
      <c r="O34" s="19">
        <v>195</v>
      </c>
      <c r="P34" s="19">
        <v>195</v>
      </c>
      <c r="Q34" s="19">
        <v>195</v>
      </c>
      <c r="R34" s="79">
        <f t="shared" si="0"/>
        <v>-1.4493248671597625E-3</v>
      </c>
    </row>
    <row r="35" spans="1:18" x14ac:dyDescent="0.2">
      <c r="A35" s="5"/>
      <c r="B35" s="2" t="s">
        <v>31</v>
      </c>
      <c r="C35" s="19">
        <v>1529</v>
      </c>
      <c r="D35" s="19">
        <v>1508.4515114792084</v>
      </c>
      <c r="E35" s="19">
        <v>1479.3326575185977</v>
      </c>
      <c r="F35" s="19">
        <v>1464.4186900827124</v>
      </c>
      <c r="G35" s="19">
        <v>1452.1557956313543</v>
      </c>
      <c r="H35" s="19">
        <v>1440.3173593462495</v>
      </c>
      <c r="I35" s="19">
        <v>1429.4916833765521</v>
      </c>
      <c r="J35" s="19">
        <v>1420.1997085120881</v>
      </c>
      <c r="K35" s="19">
        <v>1402.1224652007293</v>
      </c>
      <c r="L35" s="19">
        <v>1384.7372796797777</v>
      </c>
      <c r="M35" s="19">
        <v>1367.0439685609658</v>
      </c>
      <c r="N35" s="19">
        <v>1353.1175749119882</v>
      </c>
      <c r="O35" s="19">
        <v>1340.6501609044089</v>
      </c>
      <c r="P35" s="19">
        <v>1327.8348979642135</v>
      </c>
      <c r="Q35" s="19">
        <v>1314.2283737560745</v>
      </c>
      <c r="R35" s="79">
        <f t="shared" si="0"/>
        <v>-1.0753493426364447E-2</v>
      </c>
    </row>
    <row r="36" spans="1:18" x14ac:dyDescent="0.2">
      <c r="A36" s="5"/>
      <c r="B36" s="55" t="s">
        <v>125</v>
      </c>
      <c r="C36" s="19">
        <v>1231</v>
      </c>
      <c r="D36" s="19">
        <v>1213.4817708130897</v>
      </c>
      <c r="E36" s="19">
        <v>1180.3507168037011</v>
      </c>
      <c r="F36" s="19">
        <v>1157.6981150049703</v>
      </c>
      <c r="G36" s="19">
        <v>1138.4519305331296</v>
      </c>
      <c r="H36" s="19">
        <v>1118.8776866211551</v>
      </c>
      <c r="I36" s="19">
        <v>1101.3149040037536</v>
      </c>
      <c r="J36" s="19">
        <v>1083.4929131474792</v>
      </c>
      <c r="K36" s="19">
        <v>1060.2253757510989</v>
      </c>
      <c r="L36" s="19">
        <v>1036.0989387704412</v>
      </c>
      <c r="M36" s="19">
        <v>1013.9976153804128</v>
      </c>
      <c r="N36" s="19">
        <v>994.97946666376617</v>
      </c>
      <c r="O36" s="19">
        <v>976.729732797319</v>
      </c>
      <c r="P36" s="19">
        <v>959.45418691760869</v>
      </c>
      <c r="Q36" s="19">
        <v>942.07967884236791</v>
      </c>
      <c r="R36" s="79">
        <f t="shared" si="0"/>
        <v>-1.8925216822492485E-2</v>
      </c>
    </row>
    <row r="37" spans="1:18" x14ac:dyDescent="0.2">
      <c r="A37" s="5"/>
      <c r="B37" s="2" t="s">
        <v>14</v>
      </c>
      <c r="C37" s="19">
        <v>2477</v>
      </c>
      <c r="D37" s="19">
        <v>2443.9438072779963</v>
      </c>
      <c r="E37" s="19">
        <v>2382.1898243890109</v>
      </c>
      <c r="F37" s="19">
        <v>2342.7750288031862</v>
      </c>
      <c r="G37" s="19">
        <v>2310.9100014202036</v>
      </c>
      <c r="H37" s="19">
        <v>2278.5074999801386</v>
      </c>
      <c r="I37" s="19">
        <v>2250.4000306884641</v>
      </c>
      <c r="J37" s="19">
        <v>2224.2666502800203</v>
      </c>
      <c r="K37" s="19">
        <v>2185.1124604193274</v>
      </c>
      <c r="L37" s="19">
        <v>2145.5250573912599</v>
      </c>
      <c r="M37" s="19">
        <v>2108.5872662604661</v>
      </c>
      <c r="N37" s="19">
        <v>2076.7355629832623</v>
      </c>
      <c r="O37" s="19">
        <v>2048.1897063949964</v>
      </c>
      <c r="P37" s="19">
        <v>2020.4306406597786</v>
      </c>
      <c r="Q37" s="19">
        <v>1993.0262099338811</v>
      </c>
      <c r="R37" s="79">
        <f t="shared" si="0"/>
        <v>-1.5408199936548073E-2</v>
      </c>
    </row>
    <row r="38" spans="1:18" x14ac:dyDescent="0.2">
      <c r="A38" s="5"/>
      <c r="B38" s="2" t="s">
        <v>41</v>
      </c>
      <c r="C38" s="19">
        <v>71107</v>
      </c>
      <c r="D38" s="19">
        <v>70254.462598613201</v>
      </c>
      <c r="E38" s="19">
        <v>68641.177836162591</v>
      </c>
      <c r="F38" s="19">
        <v>67746.719380715498</v>
      </c>
      <c r="G38" s="19">
        <v>66977.965487942623</v>
      </c>
      <c r="H38" s="19">
        <v>66145.3592503455</v>
      </c>
      <c r="I38" s="19">
        <v>65439.436992599374</v>
      </c>
      <c r="J38" s="19">
        <v>64759.740589548826</v>
      </c>
      <c r="K38" s="19">
        <v>63645.540426985615</v>
      </c>
      <c r="L38" s="19">
        <v>62475.615449326782</v>
      </c>
      <c r="M38" s="19">
        <v>61316.68105024736</v>
      </c>
      <c r="N38" s="19">
        <v>60225.683991802514</v>
      </c>
      <c r="O38" s="19">
        <v>59198.207972425291</v>
      </c>
      <c r="P38" s="19">
        <v>58173.343831877748</v>
      </c>
      <c r="Q38" s="19">
        <v>57144.723286604363</v>
      </c>
      <c r="R38" s="79">
        <f t="shared" si="0"/>
        <v>-1.5492925439850147E-2</v>
      </c>
    </row>
    <row r="39" spans="1:18" x14ac:dyDescent="0.2">
      <c r="A39" s="5"/>
      <c r="B39" s="2" t="s">
        <v>15</v>
      </c>
      <c r="C39" s="19">
        <v>1192</v>
      </c>
      <c r="D39" s="19">
        <v>1175.52913324873</v>
      </c>
      <c r="E39" s="19">
        <v>1154.0019566234134</v>
      </c>
      <c r="F39" s="19">
        <v>1142.4283263287973</v>
      </c>
      <c r="G39" s="19">
        <v>1134.7283266976413</v>
      </c>
      <c r="H39" s="19">
        <v>1318.8928857580747</v>
      </c>
      <c r="I39" s="19">
        <v>1311.012347511481</v>
      </c>
      <c r="J39" s="19">
        <v>1303.9966201047068</v>
      </c>
      <c r="K39" s="19">
        <v>1291.2853620703947</v>
      </c>
      <c r="L39" s="19">
        <v>1276.9977420659864</v>
      </c>
      <c r="M39" s="19">
        <v>1264.0165242260696</v>
      </c>
      <c r="N39" s="19">
        <v>1253.5424093884419</v>
      </c>
      <c r="O39" s="19">
        <v>1243.1644231470209</v>
      </c>
      <c r="P39" s="19">
        <v>1233.1509812641757</v>
      </c>
      <c r="Q39" s="19">
        <v>1223.4245368219283</v>
      </c>
      <c r="R39" s="79">
        <f t="shared" si="0"/>
        <v>1.8603966256600657E-3</v>
      </c>
    </row>
    <row r="40" spans="1:18" x14ac:dyDescent="0.2">
      <c r="A40" s="6" t="s">
        <v>32</v>
      </c>
      <c r="B40" s="2"/>
      <c r="C40" s="19">
        <v>80384</v>
      </c>
      <c r="D40" s="19">
        <v>79404.60081337305</v>
      </c>
      <c r="E40" s="19">
        <v>77584.323749566494</v>
      </c>
      <c r="F40" s="19">
        <v>76564.888772170161</v>
      </c>
      <c r="G40" s="19">
        <v>75698.261456048829</v>
      </c>
      <c r="H40" s="19">
        <v>74956.042414338299</v>
      </c>
      <c r="I40" s="19">
        <v>74160.718390041031</v>
      </c>
      <c r="J40" s="19">
        <v>73395.208841934596</v>
      </c>
      <c r="K40" s="19">
        <v>72146.749736051002</v>
      </c>
      <c r="L40" s="19">
        <v>70840.242388344021</v>
      </c>
      <c r="M40" s="19">
        <v>69552.691318685611</v>
      </c>
      <c r="N40" s="19">
        <v>68352.125448371458</v>
      </c>
      <c r="O40" s="19">
        <v>67223.695973419206</v>
      </c>
      <c r="P40" s="19">
        <v>66100.979311265764</v>
      </c>
      <c r="Q40" s="19">
        <v>64972.330125105043</v>
      </c>
      <c r="R40" s="79">
        <f t="shared" si="0"/>
        <v>-1.5088838292578788E-2</v>
      </c>
    </row>
    <row r="41" spans="1:18" x14ac:dyDescent="0.2">
      <c r="A41" s="5"/>
      <c r="B41" s="2" t="s">
        <v>21</v>
      </c>
      <c r="C41" s="19">
        <v>5363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19">
        <v>5141</v>
      </c>
      <c r="R41" s="79">
        <f t="shared" si="0"/>
        <v>-3.015152906370111E-3</v>
      </c>
    </row>
    <row r="42" spans="1:18" x14ac:dyDescent="0.2">
      <c r="A42" s="5"/>
      <c r="B42" s="2" t="s">
        <v>42</v>
      </c>
      <c r="C42" s="19">
        <v>15560</v>
      </c>
      <c r="D42" s="19">
        <v>15373.407010981078</v>
      </c>
      <c r="E42" s="19">
        <v>15019.644229998767</v>
      </c>
      <c r="F42" s="19">
        <v>14823.934280612406</v>
      </c>
      <c r="G42" s="19">
        <v>14656.409334465236</v>
      </c>
      <c r="H42" s="19">
        <v>14474.057912882201</v>
      </c>
      <c r="I42" s="19">
        <v>14319.659843267285</v>
      </c>
      <c r="J42" s="19">
        <v>14170.698416007504</v>
      </c>
      <c r="K42" s="19">
        <v>13926.778306453192</v>
      </c>
      <c r="L42" s="19">
        <v>13671.033817609006</v>
      </c>
      <c r="M42" s="19">
        <v>13417.053701247991</v>
      </c>
      <c r="N42" s="19">
        <v>13178.863614676673</v>
      </c>
      <c r="O42" s="19">
        <v>12953.389380092429</v>
      </c>
      <c r="P42" s="19">
        <v>12729.809878801758</v>
      </c>
      <c r="Q42" s="19">
        <v>12504.492785739549</v>
      </c>
      <c r="R42" s="79">
        <f t="shared" si="0"/>
        <v>-1.5494105887629117E-2</v>
      </c>
    </row>
    <row r="43" spans="1:18" x14ac:dyDescent="0.2">
      <c r="A43" s="6" t="s">
        <v>33</v>
      </c>
      <c r="B43" s="2"/>
      <c r="C43" s="19">
        <v>20923</v>
      </c>
      <c r="D43" s="19">
        <v>20514.407010981078</v>
      </c>
      <c r="E43" s="19">
        <v>20160.644229998768</v>
      </c>
      <c r="F43" s="19">
        <v>19964.934280612404</v>
      </c>
      <c r="G43" s="19">
        <v>19797.409334465236</v>
      </c>
      <c r="H43" s="19">
        <v>19615.057912882199</v>
      </c>
      <c r="I43" s="19">
        <v>19460.659843267284</v>
      </c>
      <c r="J43" s="19">
        <v>19311.698416007504</v>
      </c>
      <c r="K43" s="19">
        <v>19067.77830645319</v>
      </c>
      <c r="L43" s="19">
        <v>18812.033817609008</v>
      </c>
      <c r="M43" s="19">
        <v>18558.053701247991</v>
      </c>
      <c r="N43" s="19">
        <v>18319.863614676673</v>
      </c>
      <c r="O43" s="19">
        <v>18094.389380092427</v>
      </c>
      <c r="P43" s="19">
        <v>17870.80987880176</v>
      </c>
      <c r="Q43" s="19">
        <v>17645.492785739549</v>
      </c>
      <c r="R43" s="79">
        <f t="shared" si="0"/>
        <v>-1.209544399174145E-2</v>
      </c>
    </row>
    <row r="44" spans="1:18" x14ac:dyDescent="0.2">
      <c r="A44" s="5"/>
      <c r="B44" s="2" t="s">
        <v>20</v>
      </c>
      <c r="C44" s="19">
        <v>2010</v>
      </c>
      <c r="D44" s="19">
        <v>1985</v>
      </c>
      <c r="E44" s="19">
        <v>1961</v>
      </c>
      <c r="F44" s="19">
        <v>1956</v>
      </c>
      <c r="G44" s="19">
        <v>1958</v>
      </c>
      <c r="H44" s="19">
        <v>1962</v>
      </c>
      <c r="I44" s="19">
        <v>1967</v>
      </c>
      <c r="J44" s="19">
        <v>1978</v>
      </c>
      <c r="K44" s="19">
        <v>1977</v>
      </c>
      <c r="L44" s="19">
        <v>1975</v>
      </c>
      <c r="M44" s="19">
        <v>1973</v>
      </c>
      <c r="N44" s="19">
        <v>1973</v>
      </c>
      <c r="O44" s="19">
        <v>1975</v>
      </c>
      <c r="P44" s="19">
        <v>1975</v>
      </c>
      <c r="Q44" s="19">
        <v>1974</v>
      </c>
      <c r="R44" s="79">
        <f t="shared" si="0"/>
        <v>-1.2900800631612253E-3</v>
      </c>
    </row>
    <row r="45" spans="1:18" x14ac:dyDescent="0.2">
      <c r="A45" s="5"/>
      <c r="B45" s="2" t="s">
        <v>43</v>
      </c>
      <c r="C45" s="19">
        <v>100</v>
      </c>
      <c r="D45" s="19">
        <v>97.877647041262861</v>
      </c>
      <c r="E45" s="19">
        <v>96.328109759913005</v>
      </c>
      <c r="F45" s="19">
        <v>95.706827551258741</v>
      </c>
      <c r="G45" s="19">
        <v>95.015435937110084</v>
      </c>
      <c r="H45" s="19">
        <v>94.230317998248751</v>
      </c>
      <c r="I45" s="19">
        <v>94.439057231139586</v>
      </c>
      <c r="J45" s="19">
        <v>93.431548516798173</v>
      </c>
      <c r="K45" s="19">
        <v>92.410641149039435</v>
      </c>
      <c r="L45" s="19">
        <v>91.409030472699811</v>
      </c>
      <c r="M45" s="19">
        <v>90.432059059374538</v>
      </c>
      <c r="N45" s="19">
        <v>89.489632987300624</v>
      </c>
      <c r="O45" s="19">
        <v>88.634105887617707</v>
      </c>
      <c r="P45" s="19">
        <v>87.802951381450598</v>
      </c>
      <c r="Q45" s="19">
        <v>86.990769900855597</v>
      </c>
      <c r="R45" s="79">
        <f t="shared" si="0"/>
        <v>-9.905483307416918E-3</v>
      </c>
    </row>
    <row r="46" spans="1:18" x14ac:dyDescent="0.2">
      <c r="A46" s="5"/>
      <c r="B46" s="2" t="s">
        <v>44</v>
      </c>
      <c r="C46" s="19">
        <v>3943</v>
      </c>
      <c r="D46" s="19">
        <v>3895.0358827276168</v>
      </c>
      <c r="E46" s="19">
        <v>3805.8200793402166</v>
      </c>
      <c r="F46" s="19">
        <v>3756.100769960568</v>
      </c>
      <c r="G46" s="19">
        <v>3714.0772419024379</v>
      </c>
      <c r="H46" s="19">
        <v>3667.5484199725192</v>
      </c>
      <c r="I46" s="19">
        <v>3628.2731563531011</v>
      </c>
      <c r="J46" s="19">
        <v>3591.1917337032187</v>
      </c>
      <c r="K46" s="19">
        <v>3529.4014708511158</v>
      </c>
      <c r="L46" s="19">
        <v>3463.9715316810589</v>
      </c>
      <c r="M46" s="19">
        <v>3400.0980808131558</v>
      </c>
      <c r="N46" s="19">
        <v>3339.5068126863703</v>
      </c>
      <c r="O46" s="19">
        <v>3282.3489290161046</v>
      </c>
      <c r="P46" s="19">
        <v>3225.8939540037109</v>
      </c>
      <c r="Q46" s="19">
        <v>3168.8069194410214</v>
      </c>
      <c r="R46" s="79">
        <f t="shared" si="0"/>
        <v>-1.5492079758137711E-2</v>
      </c>
    </row>
    <row r="47" spans="1:18" x14ac:dyDescent="0.2">
      <c r="A47" s="6" t="s">
        <v>22</v>
      </c>
      <c r="B47" s="2"/>
      <c r="C47" s="19">
        <v>107360</v>
      </c>
      <c r="D47" s="19">
        <v>105896.92135412301</v>
      </c>
      <c r="E47" s="19">
        <v>103608.11616866539</v>
      </c>
      <c r="F47" s="19">
        <v>102337.63065029439</v>
      </c>
      <c r="G47" s="19">
        <v>101262.76346835362</v>
      </c>
      <c r="H47" s="19">
        <v>100294.87906519127</v>
      </c>
      <c r="I47" s="19">
        <v>99311.090446892558</v>
      </c>
      <c r="J47" s="19">
        <v>98369.530540162115</v>
      </c>
      <c r="K47" s="19">
        <v>96813.340154504345</v>
      </c>
      <c r="L47" s="19">
        <v>95182.656768106797</v>
      </c>
      <c r="M47" s="19">
        <v>93574.27515980613</v>
      </c>
      <c r="N47" s="19">
        <v>92073.985508721787</v>
      </c>
      <c r="O47" s="19">
        <v>90664.068388415355</v>
      </c>
      <c r="P47" s="19">
        <v>89260.486095452696</v>
      </c>
      <c r="Q47" s="19">
        <v>87847.620600186478</v>
      </c>
      <c r="R47" s="79">
        <f t="shared" si="0"/>
        <v>-1.4225275433519369E-2</v>
      </c>
    </row>
    <row r="48" spans="1:18" x14ac:dyDescent="0.2">
      <c r="A48" s="6" t="s">
        <v>23</v>
      </c>
      <c r="B48" s="2"/>
      <c r="C48" s="19">
        <v>20526</v>
      </c>
      <c r="D48" s="19">
        <v>19809.173598014735</v>
      </c>
      <c r="E48" s="19">
        <v>19319.900538669117</v>
      </c>
      <c r="F48" s="19">
        <v>19016.006082743213</v>
      </c>
      <c r="G48" s="19">
        <v>18722.161240617403</v>
      </c>
      <c r="H48" s="19">
        <v>18441.710547612303</v>
      </c>
      <c r="I48" s="19">
        <v>18395.941487048243</v>
      </c>
      <c r="J48" s="19">
        <v>18171.562253880216</v>
      </c>
      <c r="K48" s="19">
        <v>17939.619388531883</v>
      </c>
      <c r="L48" s="19">
        <v>17677.321202647167</v>
      </c>
      <c r="M48" s="19">
        <v>17407.22006910175</v>
      </c>
      <c r="N48" s="19">
        <v>17113.513588297552</v>
      </c>
      <c r="O48" s="19">
        <v>16820.735763455901</v>
      </c>
      <c r="P48" s="19">
        <v>16514.128415615483</v>
      </c>
      <c r="Q48" s="19">
        <v>16191.109702188423</v>
      </c>
      <c r="R48" s="79">
        <f t="shared" si="0"/>
        <v>-1.6802245711443509E-2</v>
      </c>
    </row>
    <row r="49" spans="1:18" x14ac:dyDescent="0.2">
      <c r="A49" s="6" t="s">
        <v>114</v>
      </c>
      <c r="B49" s="2"/>
      <c r="C49" s="19">
        <v>11</v>
      </c>
      <c r="D49" s="19">
        <v>11</v>
      </c>
      <c r="E49" s="19">
        <v>11</v>
      </c>
      <c r="F49" s="19">
        <v>11</v>
      </c>
      <c r="G49" s="19">
        <v>11</v>
      </c>
      <c r="H49" s="19">
        <v>11</v>
      </c>
      <c r="I49" s="19">
        <v>12</v>
      </c>
      <c r="J49" s="19">
        <v>12</v>
      </c>
      <c r="K49" s="19">
        <v>12</v>
      </c>
      <c r="L49" s="19">
        <v>12</v>
      </c>
      <c r="M49" s="19">
        <v>12</v>
      </c>
      <c r="N49" s="19">
        <v>13</v>
      </c>
      <c r="O49" s="19">
        <v>13</v>
      </c>
      <c r="P49" s="19">
        <v>13</v>
      </c>
      <c r="Q49" s="19">
        <v>13</v>
      </c>
      <c r="R49" s="79">
        <f t="shared" si="0"/>
        <v>1.200391012612001E-2</v>
      </c>
    </row>
    <row r="50" spans="1:18" x14ac:dyDescent="0.2">
      <c r="A50" s="6" t="s">
        <v>34</v>
      </c>
      <c r="B50" s="2"/>
      <c r="C50" s="19">
        <v>127897</v>
      </c>
      <c r="D50" s="19">
        <v>125717.09495213775</v>
      </c>
      <c r="E50" s="19">
        <v>122939.01670733451</v>
      </c>
      <c r="F50" s="19">
        <v>121364.63673303761</v>
      </c>
      <c r="G50" s="19">
        <v>119995.92470897103</v>
      </c>
      <c r="H50" s="19">
        <v>118747.58961280357</v>
      </c>
      <c r="I50" s="19">
        <v>117719.0319339408</v>
      </c>
      <c r="J50" s="19">
        <v>116553.09279404233</v>
      </c>
      <c r="K50" s="19">
        <v>114764.95954303622</v>
      </c>
      <c r="L50" s="19">
        <v>112871.97797075397</v>
      </c>
      <c r="M50" s="19">
        <v>110993.49522890788</v>
      </c>
      <c r="N50" s="19">
        <v>109200.49909701935</v>
      </c>
      <c r="O50" s="19">
        <v>107497.80415187126</v>
      </c>
      <c r="P50" s="19">
        <v>105787.61451106818</v>
      </c>
      <c r="Q50" s="19">
        <v>104051.7303023749</v>
      </c>
      <c r="R50" s="79">
        <f t="shared" si="0"/>
        <v>-1.4630284117455039E-2</v>
      </c>
    </row>
    <row r="51" spans="1:18" x14ac:dyDescent="0.2">
      <c r="A51" s="5"/>
      <c r="B51" s="2" t="s">
        <v>7</v>
      </c>
      <c r="C51" s="19">
        <v>1114</v>
      </c>
      <c r="D51" s="19">
        <v>1112.122031533168</v>
      </c>
      <c r="E51" s="19">
        <v>1100.8540817014398</v>
      </c>
      <c r="F51" s="19">
        <v>1100.4135612023358</v>
      </c>
      <c r="G51" s="19">
        <v>1099.6293299539204</v>
      </c>
      <c r="H51" s="19">
        <v>1095.7883676056163</v>
      </c>
      <c r="I51" s="19">
        <v>1098.4425272514541</v>
      </c>
      <c r="J51" s="19">
        <v>1089.7513107526277</v>
      </c>
      <c r="K51" s="19">
        <v>1079.5344870053466</v>
      </c>
      <c r="L51" s="19">
        <v>1073.4686678938131</v>
      </c>
      <c r="M51" s="19">
        <v>1067.0977951734351</v>
      </c>
      <c r="N51" s="19">
        <v>1064.6499421112576</v>
      </c>
      <c r="O51" s="19">
        <v>1065.8958569239624</v>
      </c>
      <c r="P51" s="19">
        <v>1069.8804964198123</v>
      </c>
      <c r="Q51" s="19">
        <v>1075.5238679194156</v>
      </c>
      <c r="R51" s="79">
        <f t="shared" si="0"/>
        <v>-2.5075137529076974E-3</v>
      </c>
    </row>
    <row r="52" spans="1:18" x14ac:dyDescent="0.2">
      <c r="A52" s="5"/>
      <c r="B52" s="2" t="s">
        <v>8</v>
      </c>
      <c r="C52" s="19">
        <v>1134</v>
      </c>
      <c r="D52" s="19">
        <v>1132.0879518761767</v>
      </c>
      <c r="E52" s="19">
        <v>1121.6973890949976</v>
      </c>
      <c r="F52" s="19">
        <v>1122.3335491292569</v>
      </c>
      <c r="G52" s="19">
        <v>1122.2843642670291</v>
      </c>
      <c r="H52" s="19">
        <v>1119.2926629000656</v>
      </c>
      <c r="I52" s="19">
        <v>1124.262251445115</v>
      </c>
      <c r="J52" s="19">
        <v>1117.9689399770343</v>
      </c>
      <c r="K52" s="19">
        <v>1109.5011529728076</v>
      </c>
      <c r="L52" s="19">
        <v>1108.0852013198603</v>
      </c>
      <c r="M52" s="19">
        <v>1106.6675705177358</v>
      </c>
      <c r="N52" s="19">
        <v>1108.2409365566521</v>
      </c>
      <c r="O52" s="19">
        <v>1113.7125299386805</v>
      </c>
      <c r="P52" s="19">
        <v>1123.0426790693457</v>
      </c>
      <c r="Q52" s="19">
        <v>1133.5998269168574</v>
      </c>
      <c r="R52" s="79">
        <f t="shared" si="0"/>
        <v>-2.5210296196065407E-5</v>
      </c>
    </row>
    <row r="53" spans="1:18" x14ac:dyDescent="0.2">
      <c r="A53" s="5"/>
      <c r="B53" s="2" t="s">
        <v>6</v>
      </c>
      <c r="C53" s="19">
        <v>26663</v>
      </c>
      <c r="D53" s="19">
        <v>26079</v>
      </c>
      <c r="E53" s="19">
        <v>25735</v>
      </c>
      <c r="F53" s="19">
        <v>25983</v>
      </c>
      <c r="G53" s="19">
        <v>26221.334164126554</v>
      </c>
      <c r="H53" s="19">
        <v>26507.047057301457</v>
      </c>
      <c r="I53" s="19">
        <v>26772.720509177103</v>
      </c>
      <c r="J53" s="19">
        <v>26847.132969084174</v>
      </c>
      <c r="K53" s="19">
        <v>27027.207499862383</v>
      </c>
      <c r="L53" s="19">
        <v>27072.341687554243</v>
      </c>
      <c r="M53" s="19">
        <v>27345.448191282121</v>
      </c>
      <c r="N53" s="19">
        <v>27541.254639266106</v>
      </c>
      <c r="O53" s="19">
        <v>27739.582957785107</v>
      </c>
      <c r="P53" s="19">
        <v>27903.09510606917</v>
      </c>
      <c r="Q53" s="19">
        <v>28053.892900636598</v>
      </c>
      <c r="R53" s="79">
        <f t="shared" si="0"/>
        <v>3.6387879527208788E-3</v>
      </c>
    </row>
    <row r="54" spans="1:18" x14ac:dyDescent="0.2">
      <c r="A54" s="6" t="s">
        <v>4</v>
      </c>
      <c r="B54" s="2"/>
      <c r="C54" s="19">
        <v>28911</v>
      </c>
      <c r="D54" s="19">
        <v>28323.209983409346</v>
      </c>
      <c r="E54" s="19">
        <v>27957.551470796439</v>
      </c>
      <c r="F54" s="19">
        <v>28205.747110331591</v>
      </c>
      <c r="G54" s="19">
        <v>28443.247858347502</v>
      </c>
      <c r="H54" s="19">
        <v>28722.128087807141</v>
      </c>
      <c r="I54" s="19">
        <v>28995.425287873673</v>
      </c>
      <c r="J54" s="19">
        <v>29054.853219813835</v>
      </c>
      <c r="K54" s="19">
        <v>29216.243139840539</v>
      </c>
      <c r="L54" s="19">
        <v>29253.895556767915</v>
      </c>
      <c r="M54" s="19">
        <v>29519.213556973293</v>
      </c>
      <c r="N54" s="19">
        <v>29714.145517934016</v>
      </c>
      <c r="O54" s="19">
        <v>29919.191344647748</v>
      </c>
      <c r="P54" s="19">
        <v>30096.018281558328</v>
      </c>
      <c r="Q54" s="19">
        <v>30263.016595472873</v>
      </c>
      <c r="R54" s="79">
        <f t="shared" si="0"/>
        <v>3.2699236503732632E-3</v>
      </c>
    </row>
    <row r="55" spans="1:18" x14ac:dyDescent="0.2">
      <c r="A55" s="6" t="s">
        <v>5</v>
      </c>
      <c r="B55" s="2"/>
      <c r="C55" s="19">
        <v>3819</v>
      </c>
      <c r="D55" s="19">
        <v>3822.5602895301367</v>
      </c>
      <c r="E55" s="19">
        <v>3810.3317271240521</v>
      </c>
      <c r="F55" s="19">
        <v>3794.6510894631751</v>
      </c>
      <c r="G55" s="19">
        <v>3803.8482317272747</v>
      </c>
      <c r="H55" s="19">
        <v>3786.2646821542126</v>
      </c>
      <c r="I55" s="19">
        <v>3781.9120619959122</v>
      </c>
      <c r="J55" s="19">
        <v>3752.0635482957782</v>
      </c>
      <c r="K55" s="19">
        <v>3717.3685277820496</v>
      </c>
      <c r="L55" s="19">
        <v>3689.0357805051149</v>
      </c>
      <c r="M55" s="19">
        <v>3656.1641692374587</v>
      </c>
      <c r="N55" s="19">
        <v>3625.29536633916</v>
      </c>
      <c r="O55" s="19">
        <v>3598.6339289810558</v>
      </c>
      <c r="P55" s="19">
        <v>3564.805545900937</v>
      </c>
      <c r="Q55" s="19">
        <v>3528.0990420896728</v>
      </c>
      <c r="R55" s="79">
        <f t="shared" si="0"/>
        <v>-5.6432593186624969E-3</v>
      </c>
    </row>
    <row r="56" spans="1:18" x14ac:dyDescent="0.2">
      <c r="A56" s="6" t="s">
        <v>46</v>
      </c>
      <c r="B56" s="2"/>
      <c r="C56" s="19">
        <v>230869</v>
      </c>
      <c r="D56" s="19">
        <v>228179.9556963222</v>
      </c>
      <c r="E56" s="19">
        <v>223222.26901043119</v>
      </c>
      <c r="F56" s="19">
        <v>219846.52808633825</v>
      </c>
      <c r="G56" s="19">
        <v>217548.9040164926</v>
      </c>
      <c r="H56" s="19">
        <v>214987.99137119646</v>
      </c>
      <c r="I56" s="19">
        <v>212882.29457946587</v>
      </c>
      <c r="J56" s="19">
        <v>210223.14296113164</v>
      </c>
      <c r="K56" s="19">
        <v>206825.01881674031</v>
      </c>
      <c r="L56" s="19">
        <v>203589.17662867138</v>
      </c>
      <c r="M56" s="19">
        <v>200412.0347665592</v>
      </c>
      <c r="N56" s="19">
        <v>197465.18349393326</v>
      </c>
      <c r="O56" s="19">
        <v>194662.56823359249</v>
      </c>
      <c r="P56" s="19">
        <v>191910.44733544139</v>
      </c>
      <c r="Q56" s="19">
        <v>189139.30644365586</v>
      </c>
      <c r="R56" s="79">
        <f t="shared" si="0"/>
        <v>-1.4139558006579289E-2</v>
      </c>
    </row>
    <row r="57" spans="1:18" x14ac:dyDescent="0.2">
      <c r="A57" s="7" t="s">
        <v>47</v>
      </c>
      <c r="B57" s="16"/>
      <c r="C57" s="40">
        <v>282736</v>
      </c>
      <c r="D57" s="40">
        <v>279399.45455286326</v>
      </c>
      <c r="E57" s="40">
        <v>273910.79637114855</v>
      </c>
      <c r="F57" s="40">
        <v>270658.54534957523</v>
      </c>
      <c r="G57" s="40">
        <v>268461.77121707646</v>
      </c>
      <c r="H57" s="40">
        <v>266008.86840949714</v>
      </c>
      <c r="I57" s="40">
        <v>264023.9787483582</v>
      </c>
      <c r="J57" s="40">
        <v>261159.71137552519</v>
      </c>
      <c r="K57" s="40">
        <v>257638.09639492288</v>
      </c>
      <c r="L57" s="40">
        <v>254177.30788343211</v>
      </c>
      <c r="M57" s="40">
        <v>251016.80695666766</v>
      </c>
      <c r="N57" s="40">
        <v>248048.81510787035</v>
      </c>
      <c r="O57" s="40">
        <v>245298.73985969456</v>
      </c>
      <c r="P57" s="40">
        <v>242566.00179302483</v>
      </c>
      <c r="Q57" s="40">
        <v>239792.28526047835</v>
      </c>
      <c r="R57" s="79">
        <f t="shared" si="0"/>
        <v>-1.16982181744959E-2</v>
      </c>
    </row>
    <row r="58" spans="1:18" x14ac:dyDescent="0.2">
      <c r="A58" s="2" t="s">
        <v>151</v>
      </c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8" x14ac:dyDescent="0.2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3"/>
    </row>
    <row r="60" spans="1:18" x14ac:dyDescent="0.2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3"/>
    </row>
    <row r="61" spans="1:18" x14ac:dyDescent="0.2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8" x14ac:dyDescent="0.2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8" x14ac:dyDescent="0.2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8" x14ac:dyDescent="0.2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8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">
      <c r="A75" s="8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8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">
      <c r="A77" s="8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">
      <c r="A80" s="8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">
      <c r="A86" s="55"/>
      <c r="B86" s="5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">
      <c r="A87" s="8"/>
      <c r="B87" s="5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">
      <c r="A91" s="2"/>
      <c r="B91" s="5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">
      <c r="A95" s="8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">
      <c r="A98" s="8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">
      <c r="A102" s="8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">
      <c r="A103" s="8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">
      <c r="A104" s="8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">
      <c r="A105" s="8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">
      <c r="A109" s="8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">
      <c r="A110" s="8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">
      <c r="A111" s="8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">
      <c r="A112" s="8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zoomScale="90" zoomScaleNormal="90" workbookViewId="0">
      <selection activeCell="R32" sqref="R32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140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152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153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70">
        <v>205.97298305697029</v>
      </c>
      <c r="D6" s="70">
        <v>203.41086920101324</v>
      </c>
      <c r="E6" s="70">
        <v>200.67353276552865</v>
      </c>
      <c r="F6" s="70">
        <v>200.28251857240454</v>
      </c>
      <c r="G6" s="70">
        <v>200.18009552777585</v>
      </c>
      <c r="H6" s="70">
        <v>200.76772609406709</v>
      </c>
      <c r="I6" s="70">
        <v>200.86870642743258</v>
      </c>
      <c r="J6" s="70">
        <v>198.40268481660607</v>
      </c>
      <c r="K6" s="70">
        <v>199.79253627589654</v>
      </c>
      <c r="L6" s="70">
        <v>199.25255674614183</v>
      </c>
      <c r="M6" s="70">
        <v>198.20003667617968</v>
      </c>
      <c r="N6" s="70">
        <v>196.4547382354732</v>
      </c>
      <c r="O6" s="70">
        <v>196.26574889415014</v>
      </c>
      <c r="P6" s="70">
        <v>196.22615541631683</v>
      </c>
      <c r="Q6" s="57">
        <f>(P6/C6)^(1/13)-1</f>
        <v>-3.7220683106313768E-3</v>
      </c>
      <c r="R6" s="78"/>
    </row>
    <row r="7" spans="1:18" x14ac:dyDescent="0.2">
      <c r="A7" s="54"/>
      <c r="B7" s="55" t="s">
        <v>27</v>
      </c>
      <c r="C7" s="70">
        <v>280.9631467913041</v>
      </c>
      <c r="D7" s="70">
        <v>275.82284008755283</v>
      </c>
      <c r="E7" s="70">
        <v>271.1585688833494</v>
      </c>
      <c r="F7" s="70">
        <v>269.94643682849062</v>
      </c>
      <c r="G7" s="70">
        <v>267.70555639761199</v>
      </c>
      <c r="H7" s="70">
        <v>267.44476085381382</v>
      </c>
      <c r="I7" s="70">
        <v>266.21819221280299</v>
      </c>
      <c r="J7" s="70">
        <v>261.48390764450835</v>
      </c>
      <c r="K7" s="70">
        <v>261.52880234591635</v>
      </c>
      <c r="L7" s="70">
        <v>259.73452162248475</v>
      </c>
      <c r="M7" s="70">
        <v>257.18415883061357</v>
      </c>
      <c r="N7" s="70">
        <v>253.60577003677176</v>
      </c>
      <c r="O7" s="70">
        <v>251.43725844380626</v>
      </c>
      <c r="P7" s="70">
        <v>251.36288512979823</v>
      </c>
      <c r="Q7" s="57">
        <f t="shared" ref="Q7:Q59" si="0">(P7/C7)^(1/13)-1</f>
        <v>-8.5269649794172953E-3</v>
      </c>
      <c r="R7" s="78"/>
    </row>
    <row r="8" spans="1:18" x14ac:dyDescent="0.2">
      <c r="A8" s="54"/>
      <c r="B8" s="55" t="s">
        <v>45</v>
      </c>
      <c r="C8" s="70">
        <v>3.9994753991644716</v>
      </c>
      <c r="D8" s="70">
        <v>3.9552321759643867</v>
      </c>
      <c r="E8" s="70">
        <v>3.9085203350220472</v>
      </c>
      <c r="F8" s="70">
        <v>3.854450738590864</v>
      </c>
      <c r="G8" s="70">
        <v>4.7277574013534762</v>
      </c>
      <c r="H8" s="70">
        <v>4.6948570411361956</v>
      </c>
      <c r="I8" s="70">
        <v>4.698197138075308</v>
      </c>
      <c r="J8" s="70">
        <v>4.6420315765448095</v>
      </c>
      <c r="K8" s="70">
        <v>4.5837351957973205</v>
      </c>
      <c r="L8" s="70">
        <v>4.5275329447616643</v>
      </c>
      <c r="M8" s="70">
        <v>4.393939113388809</v>
      </c>
      <c r="N8" s="70">
        <v>4.4220026604766085</v>
      </c>
      <c r="O8" s="70">
        <v>4.3747084246309456</v>
      </c>
      <c r="P8" s="70">
        <v>4.3308365385886178</v>
      </c>
      <c r="Q8" s="57">
        <f t="shared" si="0"/>
        <v>6.1416691070848017E-3</v>
      </c>
      <c r="R8" s="78"/>
    </row>
    <row r="9" spans="1:18" x14ac:dyDescent="0.2">
      <c r="A9" s="54"/>
      <c r="B9" s="55" t="s">
        <v>36</v>
      </c>
      <c r="C9" s="70">
        <v>7088.5969603378999</v>
      </c>
      <c r="D9" s="70">
        <v>6956.5325145371235</v>
      </c>
      <c r="E9" s="70">
        <v>6876.3059046703665</v>
      </c>
      <c r="F9" s="70">
        <v>6868.5247855146181</v>
      </c>
      <c r="G9" s="70">
        <v>6850.3167170871084</v>
      </c>
      <c r="H9" s="70">
        <v>6878.086948853007</v>
      </c>
      <c r="I9" s="70">
        <v>6884.4606681598316</v>
      </c>
      <c r="J9" s="70">
        <v>6797.4101615963964</v>
      </c>
      <c r="K9" s="70">
        <v>6832.9414613242325</v>
      </c>
      <c r="L9" s="70">
        <v>6808.6507642321367</v>
      </c>
      <c r="M9" s="70">
        <v>6777.9103713776603</v>
      </c>
      <c r="N9" s="70">
        <v>6702.5401023645709</v>
      </c>
      <c r="O9" s="70">
        <v>6698.5636419087414</v>
      </c>
      <c r="P9" s="70">
        <v>6706.3374491661889</v>
      </c>
      <c r="Q9" s="57">
        <f t="shared" si="0"/>
        <v>-4.2551107730233184E-3</v>
      </c>
      <c r="R9" s="78"/>
    </row>
    <row r="10" spans="1:18" x14ac:dyDescent="0.2">
      <c r="A10" s="54"/>
      <c r="B10" s="55" t="s">
        <v>0</v>
      </c>
      <c r="C10" s="70">
        <v>717.90583415002266</v>
      </c>
      <c r="D10" s="70">
        <v>705.85130937245526</v>
      </c>
      <c r="E10" s="70">
        <v>698.12278589411164</v>
      </c>
      <c r="F10" s="70">
        <v>696.06316907540145</v>
      </c>
      <c r="G10" s="70">
        <v>693.19440543332735</v>
      </c>
      <c r="H10" s="70">
        <v>695.0144464502763</v>
      </c>
      <c r="I10" s="70">
        <v>695.13698064949165</v>
      </c>
      <c r="J10" s="70">
        <v>684.4542435523656</v>
      </c>
      <c r="K10" s="70">
        <v>687.41510291803093</v>
      </c>
      <c r="L10" s="70">
        <v>684.73750344884718</v>
      </c>
      <c r="M10" s="70">
        <v>680.89823754219196</v>
      </c>
      <c r="N10" s="70">
        <v>672.74591049450385</v>
      </c>
      <c r="O10" s="70">
        <v>672.7024711724639</v>
      </c>
      <c r="P10" s="70">
        <v>673.1763926151641</v>
      </c>
      <c r="Q10" s="57">
        <f t="shared" si="0"/>
        <v>-4.9363158378979977E-3</v>
      </c>
      <c r="R10" s="78"/>
    </row>
    <row r="11" spans="1:18" x14ac:dyDescent="0.2">
      <c r="A11" s="6" t="s">
        <v>28</v>
      </c>
      <c r="B11" s="8"/>
      <c r="C11" s="70">
        <v>8297.4383997353616</v>
      </c>
      <c r="D11" s="70">
        <v>8145.5727653741087</v>
      </c>
      <c r="E11" s="70">
        <v>8050.1693125483789</v>
      </c>
      <c r="F11" s="70">
        <v>8038.671360729506</v>
      </c>
      <c r="G11" s="70">
        <v>8016.1245318471765</v>
      </c>
      <c r="H11" s="70">
        <v>8046.0087392923006</v>
      </c>
      <c r="I11" s="70">
        <v>8051.3827445876341</v>
      </c>
      <c r="J11" s="70">
        <v>7946.3930291864208</v>
      </c>
      <c r="K11" s="70">
        <v>7986.2616380598738</v>
      </c>
      <c r="L11" s="70">
        <v>7956.9028789943713</v>
      </c>
      <c r="M11" s="70">
        <v>7918.5867435400341</v>
      </c>
      <c r="N11" s="70">
        <v>7829.7685237917958</v>
      </c>
      <c r="O11" s="70">
        <v>7823.3438288437919</v>
      </c>
      <c r="P11" s="70">
        <v>7831.4337188660566</v>
      </c>
      <c r="Q11" s="57">
        <f t="shared" si="0"/>
        <v>-4.4363794153879921E-3</v>
      </c>
      <c r="R11" s="78"/>
    </row>
    <row r="12" spans="1:18" x14ac:dyDescent="0.2">
      <c r="A12" s="54"/>
      <c r="B12" s="55" t="s">
        <v>17</v>
      </c>
      <c r="C12" s="70">
        <v>98</v>
      </c>
      <c r="D12" s="70">
        <v>98</v>
      </c>
      <c r="E12" s="70">
        <v>98</v>
      </c>
      <c r="F12" s="70">
        <v>98</v>
      </c>
      <c r="G12" s="70">
        <v>98</v>
      </c>
      <c r="H12" s="70">
        <v>98</v>
      </c>
      <c r="I12" s="70">
        <v>98</v>
      </c>
      <c r="J12" s="70">
        <v>98</v>
      </c>
      <c r="K12" s="70">
        <v>98</v>
      </c>
      <c r="L12" s="70">
        <v>98</v>
      </c>
      <c r="M12" s="70">
        <v>98</v>
      </c>
      <c r="N12" s="70">
        <v>98</v>
      </c>
      <c r="O12" s="70">
        <v>98</v>
      </c>
      <c r="P12" s="70">
        <v>98</v>
      </c>
      <c r="Q12" s="57">
        <f t="shared" si="0"/>
        <v>0</v>
      </c>
      <c r="R12" s="78"/>
    </row>
    <row r="13" spans="1:18" x14ac:dyDescent="0.2">
      <c r="A13" s="54"/>
      <c r="B13" s="55" t="s">
        <v>37</v>
      </c>
      <c r="C13" s="70">
        <v>195.9742945590591</v>
      </c>
      <c r="D13" s="70">
        <v>193.6865136307222</v>
      </c>
      <c r="E13" s="70">
        <v>191.23853094782874</v>
      </c>
      <c r="F13" s="70">
        <v>191.09461726682522</v>
      </c>
      <c r="G13" s="70">
        <v>191.38308111176835</v>
      </c>
      <c r="H13" s="70">
        <v>192.1455317350183</v>
      </c>
      <c r="I13" s="70">
        <v>192.42420841346109</v>
      </c>
      <c r="J13" s="70">
        <v>190.24233864569308</v>
      </c>
      <c r="K13" s="70">
        <v>190.89991659648831</v>
      </c>
      <c r="L13" s="70">
        <v>190.60606674062799</v>
      </c>
      <c r="M13" s="70">
        <v>189.96771494672956</v>
      </c>
      <c r="N13" s="70">
        <v>188.28555430277018</v>
      </c>
      <c r="O13" s="70">
        <v>188.31470596166625</v>
      </c>
      <c r="P13" s="70">
        <v>188.45496419427758</v>
      </c>
      <c r="Q13" s="57">
        <f t="shared" si="0"/>
        <v>-3.0050479941793329E-3</v>
      </c>
      <c r="R13" s="78"/>
    </row>
    <row r="14" spans="1:18" x14ac:dyDescent="0.2">
      <c r="A14" s="54"/>
      <c r="B14" s="55" t="s">
        <v>38</v>
      </c>
      <c r="C14" s="70">
        <v>48.993573639764776</v>
      </c>
      <c r="D14" s="70">
        <v>48.761004443768122</v>
      </c>
      <c r="E14" s="70">
        <v>48.501898085945925</v>
      </c>
      <c r="F14" s="70">
        <v>48.062614346692648</v>
      </c>
      <c r="G14" s="70">
        <v>48.998491553457733</v>
      </c>
      <c r="H14" s="70">
        <v>48.829940894362849</v>
      </c>
      <c r="I14" s="70">
        <v>49.065261122537734</v>
      </c>
      <c r="J14" s="70">
        <v>48.688483562060902</v>
      </c>
      <c r="K14" s="70">
        <v>49.270829485882558</v>
      </c>
      <c r="L14" s="70">
        <v>48.864313097531785</v>
      </c>
      <c r="M14" s="70">
        <v>49.598476729049601</v>
      </c>
      <c r="N14" s="70">
        <v>49.104126514185751</v>
      </c>
      <c r="O14" s="70">
        <v>48.766656219180682</v>
      </c>
      <c r="P14" s="70">
        <v>49.456362433687133</v>
      </c>
      <c r="Q14" s="57">
        <f t="shared" si="0"/>
        <v>7.2345960682196342E-4</v>
      </c>
      <c r="R14" s="78"/>
    </row>
    <row r="15" spans="1:18" x14ac:dyDescent="0.2">
      <c r="A15" s="54"/>
      <c r="B15" s="55" t="s">
        <v>39</v>
      </c>
      <c r="C15" s="70">
        <v>9340.8434288270964</v>
      </c>
      <c r="D15" s="70">
        <v>9167.8675347543685</v>
      </c>
      <c r="E15" s="70">
        <v>9062.5784738779657</v>
      </c>
      <c r="F15" s="70">
        <v>9053.7010252943746</v>
      </c>
      <c r="G15" s="70">
        <v>9031.3338997150076</v>
      </c>
      <c r="H15" s="70">
        <v>9069.3358883106011</v>
      </c>
      <c r="I15" s="70">
        <v>9077.1431186149839</v>
      </c>
      <c r="J15" s="70">
        <v>8963.2516346540724</v>
      </c>
      <c r="K15" s="70">
        <v>9011.1759799228385</v>
      </c>
      <c r="L15" s="70">
        <v>8979.6821110641558</v>
      </c>
      <c r="M15" s="70">
        <v>8940.8301618289606</v>
      </c>
      <c r="N15" s="70">
        <v>8839.6969214235723</v>
      </c>
      <c r="O15" s="70">
        <v>8835.0841361411058</v>
      </c>
      <c r="P15" s="70">
        <v>8845.7559878385291</v>
      </c>
      <c r="Q15" s="57">
        <f t="shared" si="0"/>
        <v>-4.1803729233812481E-3</v>
      </c>
      <c r="R15" s="78"/>
    </row>
    <row r="16" spans="1:18" x14ac:dyDescent="0.2">
      <c r="A16" s="54"/>
      <c r="B16" s="55" t="s">
        <v>25</v>
      </c>
      <c r="C16" s="70">
        <v>274.96393369255742</v>
      </c>
      <c r="D16" s="70">
        <v>276.99595399293952</v>
      </c>
      <c r="E16" s="70">
        <v>280.00610504110244</v>
      </c>
      <c r="F16" s="70">
        <v>281.62620406773135</v>
      </c>
      <c r="G16" s="70">
        <v>285.19119496705002</v>
      </c>
      <c r="H16" s="70">
        <v>290.77151633856465</v>
      </c>
      <c r="I16" s="70">
        <v>296.36792289175486</v>
      </c>
      <c r="J16" s="70">
        <v>298.48844658787959</v>
      </c>
      <c r="K16" s="70">
        <v>304.36597401002319</v>
      </c>
      <c r="L16" s="70">
        <v>308.17266447760659</v>
      </c>
      <c r="M16" s="70">
        <v>310.94656606219655</v>
      </c>
      <c r="N16" s="70">
        <v>313.99811033923146</v>
      </c>
      <c r="O16" s="70">
        <v>318.96066900319539</v>
      </c>
      <c r="P16" s="70">
        <v>324.08463942776854</v>
      </c>
      <c r="Q16" s="57">
        <f t="shared" si="0"/>
        <v>1.2723710544193523E-2</v>
      </c>
      <c r="R16" s="78"/>
    </row>
    <row r="17" spans="1:18" x14ac:dyDescent="0.2">
      <c r="A17" s="6" t="s">
        <v>1</v>
      </c>
      <c r="B17" s="55"/>
      <c r="C17" s="70">
        <v>18256.21363045384</v>
      </c>
      <c r="D17" s="70">
        <v>17930.883772195906</v>
      </c>
      <c r="E17" s="70">
        <v>17730.49432050122</v>
      </c>
      <c r="F17" s="70">
        <v>17711.155821705128</v>
      </c>
      <c r="G17" s="70">
        <v>17671.031199194462</v>
      </c>
      <c r="H17" s="70">
        <v>17745.091616570848</v>
      </c>
      <c r="I17" s="70">
        <v>17764.383255630371</v>
      </c>
      <c r="J17" s="70">
        <v>17545.063932636127</v>
      </c>
      <c r="K17" s="70">
        <v>17639.974338075106</v>
      </c>
      <c r="L17" s="70">
        <v>17582.228034374293</v>
      </c>
      <c r="M17" s="70">
        <v>17507.929663106974</v>
      </c>
      <c r="N17" s="70">
        <v>17318.853236371557</v>
      </c>
      <c r="O17" s="70">
        <v>17312.46999616894</v>
      </c>
      <c r="P17" s="70">
        <v>17337.185672760319</v>
      </c>
      <c r="Q17" s="57">
        <f t="shared" si="0"/>
        <v>-3.9653356274403917E-3</v>
      </c>
      <c r="R17" s="78"/>
    </row>
    <row r="18" spans="1:18" x14ac:dyDescent="0.2">
      <c r="A18" s="54"/>
      <c r="B18" s="55" t="s">
        <v>18</v>
      </c>
      <c r="C18" s="70">
        <v>117</v>
      </c>
      <c r="D18" s="70">
        <v>117</v>
      </c>
      <c r="E18" s="70">
        <v>117</v>
      </c>
      <c r="F18" s="70">
        <v>117</v>
      </c>
      <c r="G18" s="70">
        <v>117</v>
      </c>
      <c r="H18" s="70">
        <v>117</v>
      </c>
      <c r="I18" s="70">
        <v>117</v>
      </c>
      <c r="J18" s="70">
        <v>117</v>
      </c>
      <c r="K18" s="70">
        <v>117</v>
      </c>
      <c r="L18" s="70">
        <v>117</v>
      </c>
      <c r="M18" s="70">
        <v>117</v>
      </c>
      <c r="N18" s="70">
        <v>117</v>
      </c>
      <c r="O18" s="70">
        <v>117</v>
      </c>
      <c r="P18" s="70">
        <v>117</v>
      </c>
      <c r="Q18" s="57">
        <f t="shared" si="0"/>
        <v>0</v>
      </c>
      <c r="R18" s="78"/>
    </row>
    <row r="19" spans="1:18" x14ac:dyDescent="0.2">
      <c r="A19" s="54"/>
      <c r="B19" s="55" t="s">
        <v>40</v>
      </c>
      <c r="C19" s="70">
        <v>1994.1350369233992</v>
      </c>
      <c r="D19" s="70">
        <v>1957.8501405580873</v>
      </c>
      <c r="E19" s="70">
        <v>1935.2126718499783</v>
      </c>
      <c r="F19" s="70">
        <v>1934.9725942877328</v>
      </c>
      <c r="G19" s="70">
        <v>1932.1889474447678</v>
      </c>
      <c r="H19" s="70">
        <v>1941.2218168784595</v>
      </c>
      <c r="I19" s="70">
        <v>1942.4917605955261</v>
      </c>
      <c r="J19" s="70">
        <v>1918.7134075421202</v>
      </c>
      <c r="K19" s="70">
        <v>1930.3128241256034</v>
      </c>
      <c r="L19" s="70">
        <v>1924.2821554560228</v>
      </c>
      <c r="M19" s="70">
        <v>1917.7127114037939</v>
      </c>
      <c r="N19" s="70">
        <v>1894.5987814026973</v>
      </c>
      <c r="O19" s="70">
        <v>1893.7936052268064</v>
      </c>
      <c r="P19" s="70">
        <v>1897.1875678562246</v>
      </c>
      <c r="Q19" s="57">
        <f t="shared" si="0"/>
        <v>-3.8263399694885569E-3</v>
      </c>
      <c r="R19" s="78"/>
    </row>
    <row r="20" spans="1:18" x14ac:dyDescent="0.2">
      <c r="A20" s="6" t="s">
        <v>2</v>
      </c>
      <c r="B20" s="55"/>
      <c r="C20" s="70">
        <v>2111.1350369233992</v>
      </c>
      <c r="D20" s="70">
        <v>2074.8501405580873</v>
      </c>
      <c r="E20" s="70">
        <v>2052.2126718499785</v>
      </c>
      <c r="F20" s="70">
        <v>2051.972594287733</v>
      </c>
      <c r="G20" s="70">
        <v>2049.188947444768</v>
      </c>
      <c r="H20" s="70">
        <v>2058.2218168784593</v>
      </c>
      <c r="I20" s="70">
        <v>2059.4917605955261</v>
      </c>
      <c r="J20" s="70">
        <v>2035.7134075421202</v>
      </c>
      <c r="K20" s="70">
        <v>2047.3128241256034</v>
      </c>
      <c r="L20" s="70">
        <v>2041.2821554560228</v>
      </c>
      <c r="M20" s="70">
        <v>2034.7127114037939</v>
      </c>
      <c r="N20" s="70">
        <v>2011.5987814026973</v>
      </c>
      <c r="O20" s="70">
        <v>2010.7936052268064</v>
      </c>
      <c r="P20" s="70">
        <v>2014.1875678562246</v>
      </c>
      <c r="Q20" s="57">
        <f t="shared" si="0"/>
        <v>-3.6096091094212079E-3</v>
      </c>
      <c r="R20" s="78"/>
    </row>
    <row r="21" spans="1:18" x14ac:dyDescent="0.2">
      <c r="A21" s="6" t="s">
        <v>29</v>
      </c>
      <c r="B21" s="55"/>
      <c r="C21" s="70">
        <v>12069.910267641877</v>
      </c>
      <c r="D21" s="70">
        <v>11860.161147379884</v>
      </c>
      <c r="E21" s="70">
        <v>11732.537679802821</v>
      </c>
      <c r="F21" s="70">
        <v>11724.457055263356</v>
      </c>
      <c r="G21" s="70">
        <v>11704.095614792051</v>
      </c>
      <c r="H21" s="70">
        <v>11757.304694157006</v>
      </c>
      <c r="I21" s="70">
        <v>11772.492271638264</v>
      </c>
      <c r="J21" s="70">
        <v>11634.384310991827</v>
      </c>
      <c r="K21" s="70">
        <v>11701.025524140836</v>
      </c>
      <c r="L21" s="70">
        <v>11666.607310835945</v>
      </c>
      <c r="M21" s="70">
        <v>11624.055630970732</v>
      </c>
      <c r="N21" s="70">
        <v>11500.683493982457</v>
      </c>
      <c r="O21" s="70">
        <v>11499.919772551955</v>
      </c>
      <c r="P21" s="70">
        <v>11519.939521750488</v>
      </c>
      <c r="Q21" s="57">
        <f t="shared" si="0"/>
        <v>-3.5809726116664553E-3</v>
      </c>
      <c r="R21" s="78"/>
    </row>
    <row r="22" spans="1:18" x14ac:dyDescent="0.2">
      <c r="A22" s="6" t="s">
        <v>30</v>
      </c>
      <c r="B22" s="55"/>
      <c r="C22" s="70">
        <v>20367.348667377239</v>
      </c>
      <c r="D22" s="70">
        <v>20005.733912753993</v>
      </c>
      <c r="E22" s="70">
        <v>19782.706992351199</v>
      </c>
      <c r="F22" s="70">
        <v>19763.128415992862</v>
      </c>
      <c r="G22" s="70">
        <v>19720.220146639229</v>
      </c>
      <c r="H22" s="70">
        <v>19803.313433449308</v>
      </c>
      <c r="I22" s="70">
        <v>19823.875016225898</v>
      </c>
      <c r="J22" s="70">
        <v>19580.777340178247</v>
      </c>
      <c r="K22" s="70">
        <v>19687.287162200708</v>
      </c>
      <c r="L22" s="70">
        <v>19623.510189830318</v>
      </c>
      <c r="M22" s="70">
        <v>19542.642374510768</v>
      </c>
      <c r="N22" s="70">
        <v>19330.452017774252</v>
      </c>
      <c r="O22" s="70">
        <v>19323.263601395745</v>
      </c>
      <c r="P22" s="70">
        <v>19351.373240616544</v>
      </c>
      <c r="Q22" s="57">
        <f t="shared" si="0"/>
        <v>-3.9283926445848882E-3</v>
      </c>
      <c r="R22" s="78"/>
    </row>
    <row r="23" spans="1:18" x14ac:dyDescent="0.2">
      <c r="A23" s="54"/>
      <c r="B23" s="55" t="s">
        <v>19</v>
      </c>
      <c r="C23" s="71">
        <v>120</v>
      </c>
      <c r="D23" s="71">
        <v>119.09558632309094</v>
      </c>
      <c r="E23" s="71">
        <v>118.11028690825093</v>
      </c>
      <c r="F23" s="71">
        <v>117.57270866743053</v>
      </c>
      <c r="G23" s="71">
        <v>115.53046845663842</v>
      </c>
      <c r="H23" s="71">
        <v>114.4996873317333</v>
      </c>
      <c r="I23" s="71">
        <v>112.50456437214891</v>
      </c>
      <c r="J23" s="71">
        <v>110.44850882270796</v>
      </c>
      <c r="K23" s="71">
        <v>107.40243841502655</v>
      </c>
      <c r="L23" s="71">
        <v>105.33290895659886</v>
      </c>
      <c r="M23" s="71">
        <v>103.28783116390896</v>
      </c>
      <c r="N23" s="71">
        <v>100.39437064303577</v>
      </c>
      <c r="O23" s="71">
        <v>98.449022825921915</v>
      </c>
      <c r="P23" s="71">
        <v>95.62576213078593</v>
      </c>
      <c r="Q23" s="57">
        <f t="shared" si="0"/>
        <v>-1.7313709604463545E-2</v>
      </c>
      <c r="R23" s="78"/>
    </row>
    <row r="24" spans="1:18" x14ac:dyDescent="0.2">
      <c r="A24" s="54"/>
      <c r="B24" s="55" t="s">
        <v>12</v>
      </c>
      <c r="C24" s="71">
        <v>538</v>
      </c>
      <c r="D24" s="71">
        <v>533.27646124372245</v>
      </c>
      <c r="E24" s="71">
        <v>529.26967971191243</v>
      </c>
      <c r="F24" s="71">
        <v>524.41559058875782</v>
      </c>
      <c r="G24" s="71">
        <v>517.04490621938066</v>
      </c>
      <c r="H24" s="71">
        <v>509.72390335394556</v>
      </c>
      <c r="I24" s="71">
        <v>497.83764366032398</v>
      </c>
      <c r="J24" s="71">
        <v>484.63786934127381</v>
      </c>
      <c r="K24" s="71">
        <v>472.60366436188804</v>
      </c>
      <c r="L24" s="71">
        <v>460.48400555202926</v>
      </c>
      <c r="M24" s="71">
        <v>450.53250196894771</v>
      </c>
      <c r="N24" s="71">
        <v>437.29596905941156</v>
      </c>
      <c r="O24" s="71">
        <v>425.86253236112026</v>
      </c>
      <c r="P24" s="71">
        <v>413.97039875805638</v>
      </c>
      <c r="Q24" s="57">
        <f t="shared" si="0"/>
        <v>-1.995694647449664E-2</v>
      </c>
      <c r="R24" s="78"/>
    </row>
    <row r="25" spans="1:18" x14ac:dyDescent="0.2">
      <c r="A25" s="6" t="s">
        <v>24</v>
      </c>
      <c r="B25" s="55"/>
      <c r="C25" s="71">
        <v>658</v>
      </c>
      <c r="D25" s="71">
        <v>652.37204756681342</v>
      </c>
      <c r="E25" s="71">
        <v>647.37996662016337</v>
      </c>
      <c r="F25" s="71">
        <v>641.98829925618838</v>
      </c>
      <c r="G25" s="71">
        <v>632.57537467601912</v>
      </c>
      <c r="H25" s="71">
        <v>624.2235906856788</v>
      </c>
      <c r="I25" s="71">
        <v>610.34220803247285</v>
      </c>
      <c r="J25" s="71">
        <v>595.08637816398175</v>
      </c>
      <c r="K25" s="71">
        <v>580.00610277691453</v>
      </c>
      <c r="L25" s="71">
        <v>565.81691450862809</v>
      </c>
      <c r="M25" s="71">
        <v>553.82033313285672</v>
      </c>
      <c r="N25" s="71">
        <v>537.69033970244732</v>
      </c>
      <c r="O25" s="71">
        <v>524.31155518704213</v>
      </c>
      <c r="P25" s="71">
        <v>509.59616088884229</v>
      </c>
      <c r="Q25" s="57">
        <f t="shared" si="0"/>
        <v>-1.9468482239510587E-2</v>
      </c>
      <c r="R25" s="78"/>
    </row>
    <row r="26" spans="1:18" x14ac:dyDescent="0.2">
      <c r="A26" s="54"/>
      <c r="B26" s="55" t="s">
        <v>26</v>
      </c>
      <c r="C26" s="71">
        <v>56</v>
      </c>
      <c r="D26" s="71">
        <v>55.622797731794876</v>
      </c>
      <c r="E26" s="71">
        <v>55.211379566147848</v>
      </c>
      <c r="F26" s="71">
        <v>54.508435136273434</v>
      </c>
      <c r="G26" s="71">
        <v>54.551349929073048</v>
      </c>
      <c r="H26" s="71">
        <v>53.59858986929499</v>
      </c>
      <c r="I26" s="71">
        <v>52.229006369347161</v>
      </c>
      <c r="J26" s="71">
        <v>50.826038983907686</v>
      </c>
      <c r="K26" s="71">
        <v>50.42723553290012</v>
      </c>
      <c r="L26" s="71">
        <v>49.025143610198057</v>
      </c>
      <c r="M26" s="71">
        <v>47.650031164578166</v>
      </c>
      <c r="N26" s="71">
        <v>47.354289782678535</v>
      </c>
      <c r="O26" s="71">
        <v>46.055154187230187</v>
      </c>
      <c r="P26" s="71">
        <v>44.820024533932667</v>
      </c>
      <c r="Q26" s="57">
        <f t="shared" si="0"/>
        <v>-1.6984620475676393E-2</v>
      </c>
      <c r="R26" s="78"/>
    </row>
    <row r="27" spans="1:18" x14ac:dyDescent="0.2">
      <c r="A27" s="54"/>
      <c r="B27" s="55" t="s">
        <v>3</v>
      </c>
      <c r="C27" s="71">
        <v>708</v>
      </c>
      <c r="D27" s="71">
        <v>701.64906669763502</v>
      </c>
      <c r="E27" s="71">
        <v>697.81128860033186</v>
      </c>
      <c r="F27" s="71">
        <v>691.55842769636899</v>
      </c>
      <c r="G27" s="71">
        <v>682.20189999003185</v>
      </c>
      <c r="H27" s="71">
        <v>674.75488361443126</v>
      </c>
      <c r="I27" s="71">
        <v>659.67442117372491</v>
      </c>
      <c r="J27" s="71">
        <v>644.04937146618238</v>
      </c>
      <c r="K27" s="71">
        <v>628.31250917687248</v>
      </c>
      <c r="L27" s="71">
        <v>613.4397600486991</v>
      </c>
      <c r="M27" s="71">
        <v>600.97057029495431</v>
      </c>
      <c r="N27" s="71">
        <v>586.46973073282913</v>
      </c>
      <c r="O27" s="71">
        <v>571.90021753159363</v>
      </c>
      <c r="P27" s="71">
        <v>557.96779914393653</v>
      </c>
      <c r="Q27" s="57">
        <f t="shared" si="0"/>
        <v>-1.8151912897840017E-2</v>
      </c>
      <c r="R27" s="78"/>
    </row>
    <row r="28" spans="1:18" x14ac:dyDescent="0.2">
      <c r="A28" s="54"/>
      <c r="B28" s="55" t="s">
        <v>10</v>
      </c>
      <c r="C28" s="71">
        <v>212</v>
      </c>
      <c r="D28" s="71">
        <v>210.27974820340143</v>
      </c>
      <c r="E28" s="71">
        <v>208.44953965173812</v>
      </c>
      <c r="F28" s="71">
        <v>206.67381348936692</v>
      </c>
      <c r="G28" s="71">
        <v>204.04026550071256</v>
      </c>
      <c r="H28" s="71">
        <v>202.50273584521813</v>
      </c>
      <c r="I28" s="71">
        <v>198.3616472469312</v>
      </c>
      <c r="J28" s="71">
        <v>194.10766571585015</v>
      </c>
      <c r="K28" s="71">
        <v>189.86414371467944</v>
      </c>
      <c r="L28" s="71">
        <v>185.5796190463129</v>
      </c>
      <c r="M28" s="71">
        <v>181.47471499556084</v>
      </c>
      <c r="N28" s="71">
        <v>177.68774325664322</v>
      </c>
      <c r="O28" s="71">
        <v>173.92561615553441</v>
      </c>
      <c r="P28" s="71">
        <v>170.3962518028012</v>
      </c>
      <c r="Q28" s="57">
        <f t="shared" si="0"/>
        <v>-1.6664179500987752E-2</v>
      </c>
      <c r="R28" s="78"/>
    </row>
    <row r="29" spans="1:18" x14ac:dyDescent="0.2">
      <c r="A29" s="54"/>
      <c r="B29" s="55" t="s">
        <v>11</v>
      </c>
      <c r="C29" s="71">
        <v>334</v>
      </c>
      <c r="D29" s="71">
        <v>330.67001811569065</v>
      </c>
      <c r="E29" s="71">
        <v>328.22559446257173</v>
      </c>
      <c r="F29" s="71">
        <v>323.96857456468598</v>
      </c>
      <c r="G29" s="71">
        <v>319.07822251810705</v>
      </c>
      <c r="H29" s="71">
        <v>314.13803813508474</v>
      </c>
      <c r="I29" s="71">
        <v>305.32606345493406</v>
      </c>
      <c r="J29" s="71">
        <v>297.51148334913688</v>
      </c>
      <c r="K29" s="71">
        <v>288.86784417814567</v>
      </c>
      <c r="L29" s="71">
        <v>281.24947450395427</v>
      </c>
      <c r="M29" s="71">
        <v>274.67155453452528</v>
      </c>
      <c r="N29" s="71">
        <v>266.49528645253781</v>
      </c>
      <c r="O29" s="71">
        <v>258.14586652998361</v>
      </c>
      <c r="P29" s="71">
        <v>251.04530216683406</v>
      </c>
      <c r="Q29" s="57">
        <f t="shared" si="0"/>
        <v>-2.1722710268510692E-2</v>
      </c>
      <c r="R29" s="78"/>
    </row>
    <row r="30" spans="1:18" x14ac:dyDescent="0.2">
      <c r="A30" s="54"/>
      <c r="B30" s="61" t="s">
        <v>9</v>
      </c>
      <c r="C30" s="71">
        <v>3040.436071601725</v>
      </c>
      <c r="D30" s="71">
        <v>3021.0800196426417</v>
      </c>
      <c r="E30" s="71">
        <v>3010.8077666645263</v>
      </c>
      <c r="F30" s="71">
        <v>2992.3788498434642</v>
      </c>
      <c r="G30" s="71">
        <v>2968.4496763033744</v>
      </c>
      <c r="H30" s="71">
        <v>2947.3601986812819</v>
      </c>
      <c r="I30" s="71">
        <v>2910.5250417517709</v>
      </c>
      <c r="J30" s="71">
        <v>2869.9629318161315</v>
      </c>
      <c r="K30" s="71">
        <v>2831.1426659993986</v>
      </c>
      <c r="L30" s="71">
        <v>2795.3152039430715</v>
      </c>
      <c r="M30" s="71">
        <v>2767.436829206988</v>
      </c>
      <c r="N30" s="71">
        <v>2732.9876373289967</v>
      </c>
      <c r="O30" s="71">
        <v>2703.537724766858</v>
      </c>
      <c r="P30" s="71">
        <v>2674.0163439238672</v>
      </c>
      <c r="Q30" s="57">
        <f t="shared" si="0"/>
        <v>-9.8297809749293696E-3</v>
      </c>
      <c r="R30" s="78"/>
    </row>
    <row r="31" spans="1:18" x14ac:dyDescent="0.2">
      <c r="A31" s="54"/>
      <c r="B31" s="55" t="s">
        <v>123</v>
      </c>
      <c r="C31" s="71">
        <v>107</v>
      </c>
      <c r="D31" s="71">
        <v>107</v>
      </c>
      <c r="E31" s="71">
        <v>108</v>
      </c>
      <c r="F31" s="71">
        <v>108.98174104672887</v>
      </c>
      <c r="G31" s="71">
        <v>109.95031391728585</v>
      </c>
      <c r="H31" s="71">
        <v>110.91877066705042</v>
      </c>
      <c r="I31" s="71">
        <v>111.88749968188419</v>
      </c>
      <c r="J31" s="71">
        <v>112.8564275166916</v>
      </c>
      <c r="K31" s="71">
        <v>113.82526951226949</v>
      </c>
      <c r="L31" s="71">
        <v>114.79409473531058</v>
      </c>
      <c r="M31" s="71">
        <v>116.76317606765807</v>
      </c>
      <c r="N31" s="71">
        <v>116.73271575602661</v>
      </c>
      <c r="O31" s="71">
        <v>117.70302829947408</v>
      </c>
      <c r="P31" s="71">
        <v>117.67442629073946</v>
      </c>
      <c r="Q31" s="57">
        <f t="shared" si="0"/>
        <v>7.3416554962815184E-3</v>
      </c>
      <c r="R31" s="78"/>
    </row>
    <row r="32" spans="1:18" x14ac:dyDescent="0.2">
      <c r="A32" s="6" t="s">
        <v>160</v>
      </c>
      <c r="B32" s="55"/>
      <c r="C32" s="71">
        <v>4457.4360716017254</v>
      </c>
      <c r="D32" s="71">
        <v>4426.301650391164</v>
      </c>
      <c r="E32" s="71">
        <v>4408.5055689453156</v>
      </c>
      <c r="F32" s="71">
        <v>4378.0698417768881</v>
      </c>
      <c r="G32" s="71">
        <v>4338.2717281585847</v>
      </c>
      <c r="H32" s="71">
        <v>4303.2732168123612</v>
      </c>
      <c r="I32" s="71">
        <v>4238.0036796785926</v>
      </c>
      <c r="J32" s="71">
        <v>4169.3139188478999</v>
      </c>
      <c r="K32" s="71">
        <v>4102.4396681142653</v>
      </c>
      <c r="L32" s="71">
        <v>4039.4032958875464</v>
      </c>
      <c r="M32" s="71">
        <v>3988.9668762642646</v>
      </c>
      <c r="N32" s="71">
        <v>3927.7274033097119</v>
      </c>
      <c r="O32" s="71">
        <v>3871.2676074706737</v>
      </c>
      <c r="P32" s="71">
        <v>3815.9201478621112</v>
      </c>
      <c r="Q32" s="57">
        <f t="shared" si="0"/>
        <v>-1.1882067188991541E-2</v>
      </c>
      <c r="R32" s="85"/>
    </row>
    <row r="33" spans="1:18" x14ac:dyDescent="0.2">
      <c r="A33" s="54"/>
      <c r="B33" s="55" t="s">
        <v>13</v>
      </c>
      <c r="C33" s="70">
        <v>574.932378187935</v>
      </c>
      <c r="D33" s="70">
        <v>555.4147082847195</v>
      </c>
      <c r="E33" s="70">
        <v>545.3919692095651</v>
      </c>
      <c r="F33" s="70">
        <v>534.73288280729719</v>
      </c>
      <c r="G33" s="70">
        <v>526.73476941332331</v>
      </c>
      <c r="H33" s="70">
        <v>518.84122895314795</v>
      </c>
      <c r="I33" s="70">
        <v>508.31020736616574</v>
      </c>
      <c r="J33" s="70">
        <v>496.13704989269041</v>
      </c>
      <c r="K33" s="70">
        <v>502.12515864677079</v>
      </c>
      <c r="L33" s="70">
        <v>493.3689850589243</v>
      </c>
      <c r="M33" s="70">
        <v>488.9643602858431</v>
      </c>
      <c r="N33" s="70">
        <v>486.54852041745465</v>
      </c>
      <c r="O33" s="70">
        <v>484.26139825449565</v>
      </c>
      <c r="P33" s="70">
        <v>481.36502470823336</v>
      </c>
      <c r="Q33" s="57">
        <f t="shared" si="0"/>
        <v>-1.3570658609265096E-2</v>
      </c>
      <c r="R33" s="78"/>
    </row>
    <row r="34" spans="1:18" x14ac:dyDescent="0.2">
      <c r="A34" s="54"/>
      <c r="B34" s="55" t="s">
        <v>20</v>
      </c>
      <c r="C34" s="70">
        <v>19.997647936971653</v>
      </c>
      <c r="D34" s="70">
        <v>19.00019327360323</v>
      </c>
      <c r="E34" s="70">
        <v>18.999321812662785</v>
      </c>
      <c r="F34" s="70">
        <v>18.914986178145554</v>
      </c>
      <c r="G34" s="70">
        <v>18.903270367379463</v>
      </c>
      <c r="H34" s="70">
        <v>18.898348685263425</v>
      </c>
      <c r="I34" s="70">
        <v>18.881673391355331</v>
      </c>
      <c r="J34" s="70">
        <v>18.891510242086113</v>
      </c>
      <c r="K34" s="70">
        <v>18.884964580227791</v>
      </c>
      <c r="L34" s="70">
        <v>18.882084006432684</v>
      </c>
      <c r="M34" s="70">
        <v>18.896652599402216</v>
      </c>
      <c r="N34" s="70">
        <v>18.903938906294169</v>
      </c>
      <c r="O34" s="70">
        <v>18.838958253759941</v>
      </c>
      <c r="P34" s="70">
        <v>19.838977508226392</v>
      </c>
      <c r="Q34" s="57">
        <f t="shared" si="0"/>
        <v>-6.1258920148554719E-4</v>
      </c>
      <c r="R34" s="78"/>
    </row>
    <row r="35" spans="1:18" x14ac:dyDescent="0.2">
      <c r="A35" s="54"/>
      <c r="B35" s="55" t="s">
        <v>31</v>
      </c>
      <c r="C35" s="70">
        <v>331.96095575372948</v>
      </c>
      <c r="D35" s="70">
        <v>321.28632145999245</v>
      </c>
      <c r="E35" s="70">
        <v>317.4355450827278</v>
      </c>
      <c r="F35" s="70">
        <v>312.31211077299355</v>
      </c>
      <c r="G35" s="70">
        <v>308.7672650240799</v>
      </c>
      <c r="H35" s="70">
        <v>304.31095551689606</v>
      </c>
      <c r="I35" s="70">
        <v>299.65071337213101</v>
      </c>
      <c r="J35" s="70">
        <v>294.94207960759621</v>
      </c>
      <c r="K35" s="70">
        <v>298.03480078572278</v>
      </c>
      <c r="L35" s="70">
        <v>293.18716847834349</v>
      </c>
      <c r="M35" s="70">
        <v>292.23936568879753</v>
      </c>
      <c r="N35" s="70">
        <v>292.63977921920912</v>
      </c>
      <c r="O35" s="70">
        <v>291.93933051165936</v>
      </c>
      <c r="P35" s="70">
        <v>290.62436143277688</v>
      </c>
      <c r="Q35" s="57">
        <f t="shared" si="0"/>
        <v>-1.0177530195723761E-2</v>
      </c>
      <c r="R35" s="78"/>
    </row>
    <row r="36" spans="1:18" x14ac:dyDescent="0.2">
      <c r="A36" s="54"/>
      <c r="B36" s="55" t="s">
        <v>125</v>
      </c>
      <c r="C36" s="70">
        <v>266.96859995857159</v>
      </c>
      <c r="D36" s="70">
        <v>256.57366181965392</v>
      </c>
      <c r="E36" s="70">
        <v>250.88651089652402</v>
      </c>
      <c r="F36" s="70">
        <v>244.69185422672376</v>
      </c>
      <c r="G36" s="70">
        <v>239.66808312034198</v>
      </c>
      <c r="H36" s="70">
        <v>234.68835639780542</v>
      </c>
      <c r="I36" s="70">
        <v>228.3602799266493</v>
      </c>
      <c r="J36" s="70">
        <v>221.47478094241566</v>
      </c>
      <c r="K36" s="70">
        <v>225.08561020784362</v>
      </c>
      <c r="L36" s="70">
        <v>220.22287212318827</v>
      </c>
      <c r="M36" s="70">
        <v>217.97887534304533</v>
      </c>
      <c r="N36" s="70">
        <v>215.28553691638709</v>
      </c>
      <c r="O36" s="70">
        <v>213.7963636396166</v>
      </c>
      <c r="P36" s="70">
        <v>211.42980278873364</v>
      </c>
      <c r="Q36" s="57">
        <f t="shared" si="0"/>
        <v>-1.7781396709933395E-2</v>
      </c>
      <c r="R36" s="78"/>
    </row>
    <row r="37" spans="1:18" x14ac:dyDescent="0.2">
      <c r="A37" s="54"/>
      <c r="B37" s="55" t="s">
        <v>14</v>
      </c>
      <c r="C37" s="70">
        <v>537.93672950453754</v>
      </c>
      <c r="D37" s="70">
        <v>517.53902659579501</v>
      </c>
      <c r="E37" s="70">
        <v>506.56932499146262</v>
      </c>
      <c r="F37" s="70">
        <v>496.26592349520058</v>
      </c>
      <c r="G37" s="70">
        <v>487.73004572383212</v>
      </c>
      <c r="H37" s="70">
        <v>479.58125529205864</v>
      </c>
      <c r="I37" s="70">
        <v>469.07263495068253</v>
      </c>
      <c r="J37" s="70">
        <v>457.88459740986951</v>
      </c>
      <c r="K37" s="70">
        <v>463.94477628509588</v>
      </c>
      <c r="L37" s="70">
        <v>455.56649245841965</v>
      </c>
      <c r="M37" s="70">
        <v>451.57377512949364</v>
      </c>
      <c r="N37" s="70">
        <v>449.65418815899523</v>
      </c>
      <c r="O37" s="70">
        <v>447.10979823375789</v>
      </c>
      <c r="P37" s="70">
        <v>444.87295552877134</v>
      </c>
      <c r="Q37" s="57">
        <f t="shared" si="0"/>
        <v>-1.4505474878594549E-2</v>
      </c>
      <c r="R37" s="78"/>
    </row>
    <row r="38" spans="1:18" x14ac:dyDescent="0.2">
      <c r="A38" s="54"/>
      <c r="B38" s="55" t="s">
        <v>41</v>
      </c>
      <c r="C38" s="70">
        <v>16295.253567524462</v>
      </c>
      <c r="D38" s="70">
        <v>15762.206256538822</v>
      </c>
      <c r="E38" s="70">
        <v>15529.811878510802</v>
      </c>
      <c r="F38" s="70">
        <v>15250.086788712959</v>
      </c>
      <c r="G38" s="70">
        <v>15043.305790856892</v>
      </c>
      <c r="H38" s="70">
        <v>14852.800077403666</v>
      </c>
      <c r="I38" s="70">
        <v>14596.189625974635</v>
      </c>
      <c r="J38" s="70">
        <v>14372.053178850156</v>
      </c>
      <c r="K38" s="70">
        <v>14166.538867606634</v>
      </c>
      <c r="L38" s="70">
        <v>14145.762317212977</v>
      </c>
      <c r="M38" s="70">
        <v>14084.476095643704</v>
      </c>
      <c r="N38" s="70">
        <v>14018.323360682763</v>
      </c>
      <c r="O38" s="70">
        <v>13931.206711268907</v>
      </c>
      <c r="P38" s="70">
        <v>13864.971557588689</v>
      </c>
      <c r="Q38" s="57">
        <f t="shared" si="0"/>
        <v>-1.2346855502945231E-2</v>
      </c>
      <c r="R38" s="78"/>
    </row>
    <row r="39" spans="1:18" x14ac:dyDescent="0.2">
      <c r="A39" s="54"/>
      <c r="B39" s="55" t="s">
        <v>15</v>
      </c>
      <c r="C39" s="70">
        <v>258.96954078378292</v>
      </c>
      <c r="D39" s="70">
        <v>251.0726144683839</v>
      </c>
      <c r="E39" s="70">
        <v>247.02159411438075</v>
      </c>
      <c r="F39" s="70">
        <v>243.96598722124932</v>
      </c>
      <c r="G39" s="70">
        <v>265.77518857807559</v>
      </c>
      <c r="H39" s="70">
        <v>263.24074817005089</v>
      </c>
      <c r="I39" s="70">
        <v>259.7376325431967</v>
      </c>
      <c r="J39" s="70">
        <v>256.02894596018723</v>
      </c>
      <c r="K39" s="70">
        <v>257.54809455224034</v>
      </c>
      <c r="L39" s="70">
        <v>254.31000599552064</v>
      </c>
      <c r="M39" s="70">
        <v>253.29200032707863</v>
      </c>
      <c r="N39" s="70">
        <v>252.20363475304032</v>
      </c>
      <c r="O39" s="70">
        <v>251.22588377066273</v>
      </c>
      <c r="P39" s="70">
        <v>251.33913364192065</v>
      </c>
      <c r="Q39" s="57">
        <f t="shared" si="0"/>
        <v>-2.2979168457446519E-3</v>
      </c>
      <c r="R39" s="78"/>
    </row>
    <row r="40" spans="1:18" x14ac:dyDescent="0.2">
      <c r="A40" s="6" t="s">
        <v>32</v>
      </c>
      <c r="B40" s="55"/>
      <c r="C40" s="70">
        <v>18286.019419649991</v>
      </c>
      <c r="D40" s="70">
        <v>17683.09278244097</v>
      </c>
      <c r="E40" s="70">
        <v>17416.116144618125</v>
      </c>
      <c r="F40" s="70">
        <v>17100.970533414569</v>
      </c>
      <c r="G40" s="70">
        <v>16890.884413083924</v>
      </c>
      <c r="H40" s="70">
        <v>16672.360970418889</v>
      </c>
      <c r="I40" s="70">
        <v>16380.202767524815</v>
      </c>
      <c r="J40" s="70">
        <v>16117.412142904999</v>
      </c>
      <c r="K40" s="70">
        <v>15932.162272664535</v>
      </c>
      <c r="L40" s="70">
        <v>15881.299925333808</v>
      </c>
      <c r="M40" s="70">
        <v>15807.421125017365</v>
      </c>
      <c r="N40" s="70">
        <v>15733.558959054146</v>
      </c>
      <c r="O40" s="70">
        <v>15638.378443932859</v>
      </c>
      <c r="P40" s="70">
        <v>15564.441813197353</v>
      </c>
      <c r="Q40" s="57">
        <f t="shared" si="0"/>
        <v>-1.2319475448760442E-2</v>
      </c>
      <c r="R40" s="78"/>
    </row>
    <row r="41" spans="1:18" x14ac:dyDescent="0.2">
      <c r="A41" s="54"/>
      <c r="B41" s="55" t="s">
        <v>21</v>
      </c>
      <c r="C41" s="70">
        <v>160</v>
      </c>
      <c r="D41" s="70">
        <v>160</v>
      </c>
      <c r="E41" s="70">
        <v>160</v>
      </c>
      <c r="F41" s="70">
        <v>160</v>
      </c>
      <c r="G41" s="70">
        <v>160</v>
      </c>
      <c r="H41" s="70">
        <v>160</v>
      </c>
      <c r="I41" s="70">
        <v>160</v>
      </c>
      <c r="J41" s="70">
        <v>160</v>
      </c>
      <c r="K41" s="70">
        <v>160</v>
      </c>
      <c r="L41" s="70">
        <v>160</v>
      </c>
      <c r="M41" s="70">
        <v>160</v>
      </c>
      <c r="N41" s="70">
        <v>160</v>
      </c>
      <c r="O41" s="70">
        <v>160</v>
      </c>
      <c r="P41" s="70">
        <v>160</v>
      </c>
      <c r="Q41" s="57">
        <f t="shared" si="0"/>
        <v>0</v>
      </c>
      <c r="R41" s="78"/>
    </row>
    <row r="42" spans="1:18" x14ac:dyDescent="0.2">
      <c r="A42" s="54"/>
      <c r="B42" s="55" t="s">
        <v>42</v>
      </c>
      <c r="C42" s="70">
        <v>3741.547589773525</v>
      </c>
      <c r="D42" s="70">
        <v>3627.613041400673</v>
      </c>
      <c r="E42" s="70">
        <v>3576.4142344389975</v>
      </c>
      <c r="F42" s="70">
        <v>3510.2008290701383</v>
      </c>
      <c r="G42" s="70">
        <v>3461.0556026574204</v>
      </c>
      <c r="H42" s="70">
        <v>3414.4043736025774</v>
      </c>
      <c r="I42" s="70">
        <v>3350.6569476841769</v>
      </c>
      <c r="J42" s="70">
        <v>3299.4738931812421</v>
      </c>
      <c r="K42" s="70">
        <v>3253.4220149950861</v>
      </c>
      <c r="L42" s="70">
        <v>3249.3378566282636</v>
      </c>
      <c r="M42" s="70">
        <v>3235.6469976500962</v>
      </c>
      <c r="N42" s="70">
        <v>3220.0086114355277</v>
      </c>
      <c r="O42" s="70">
        <v>3201.3390461187446</v>
      </c>
      <c r="P42" s="70">
        <v>3187.1918765029236</v>
      </c>
      <c r="Q42" s="57">
        <f t="shared" si="0"/>
        <v>-1.2259545744568778E-2</v>
      </c>
      <c r="R42" s="78"/>
    </row>
    <row r="43" spans="1:18" x14ac:dyDescent="0.2">
      <c r="A43" s="6" t="s">
        <v>33</v>
      </c>
      <c r="B43" s="55"/>
      <c r="C43" s="70">
        <v>3901.547589773525</v>
      </c>
      <c r="D43" s="70">
        <v>3787.613041400673</v>
      </c>
      <c r="E43" s="70">
        <v>3736.4142344389975</v>
      </c>
      <c r="F43" s="70">
        <v>3670.2008290701383</v>
      </c>
      <c r="G43" s="70">
        <v>3621.0556026574204</v>
      </c>
      <c r="H43" s="70">
        <v>3574.4043736025774</v>
      </c>
      <c r="I43" s="70">
        <v>3510.6569476841769</v>
      </c>
      <c r="J43" s="70">
        <v>3459.4738931812421</v>
      </c>
      <c r="K43" s="70">
        <v>3413.4220149950861</v>
      </c>
      <c r="L43" s="70">
        <v>3409.3378566282636</v>
      </c>
      <c r="M43" s="70">
        <v>3395.6469976500962</v>
      </c>
      <c r="N43" s="70">
        <v>3380.0086114355277</v>
      </c>
      <c r="O43" s="70">
        <v>3361.3390461187446</v>
      </c>
      <c r="P43" s="70">
        <v>3347.1918765029236</v>
      </c>
      <c r="Q43" s="57">
        <f t="shared" si="0"/>
        <v>-1.1719367222942978E-2</v>
      </c>
      <c r="R43" s="78"/>
    </row>
    <row r="44" spans="1:18" x14ac:dyDescent="0.2">
      <c r="A44" s="54"/>
      <c r="B44" s="55" t="s">
        <v>20</v>
      </c>
      <c r="C44" s="70">
        <v>195.97694978232221</v>
      </c>
      <c r="D44" s="70">
        <v>192.00195308062212</v>
      </c>
      <c r="E44" s="70">
        <v>190.99318243255749</v>
      </c>
      <c r="F44" s="70">
        <v>189.14986178145554</v>
      </c>
      <c r="G44" s="70">
        <v>189.03270367379463</v>
      </c>
      <c r="H44" s="70">
        <v>188.98348685263426</v>
      </c>
      <c r="I44" s="70">
        <v>188.81673391355332</v>
      </c>
      <c r="J44" s="70">
        <v>188.91510242086113</v>
      </c>
      <c r="K44" s="70">
        <v>188.84964580227791</v>
      </c>
      <c r="L44" s="70">
        <v>187.82704616925145</v>
      </c>
      <c r="M44" s="70">
        <v>188.96652599402216</v>
      </c>
      <c r="N44" s="70">
        <v>190.03433321590455</v>
      </c>
      <c r="O44" s="70">
        <v>191.36415489345623</v>
      </c>
      <c r="P44" s="70">
        <v>192.43808182979598</v>
      </c>
      <c r="Q44" s="57">
        <f t="shared" si="0"/>
        <v>-1.4007564857557719E-3</v>
      </c>
      <c r="R44" s="78"/>
    </row>
    <row r="45" spans="1:18" x14ac:dyDescent="0.2">
      <c r="A45" s="54"/>
      <c r="B45" s="55" t="s">
        <v>43</v>
      </c>
      <c r="C45" s="70">
        <v>21.99741273066882</v>
      </c>
      <c r="D45" s="70">
        <v>20.856102210443478</v>
      </c>
      <c r="E45" s="70">
        <v>20.707122356840152</v>
      </c>
      <c r="F45" s="70">
        <v>20.476322740704582</v>
      </c>
      <c r="G45" s="70">
        <v>20.287337419569344</v>
      </c>
      <c r="H45" s="70">
        <v>20.102462214619134</v>
      </c>
      <c r="I45" s="70">
        <v>19.831577986520482</v>
      </c>
      <c r="J45" s="70">
        <v>19.536676215120842</v>
      </c>
      <c r="K45" s="70">
        <v>19.633651830560787</v>
      </c>
      <c r="L45" s="70">
        <v>19.44956260916236</v>
      </c>
      <c r="M45" s="70">
        <v>19.278063773253248</v>
      </c>
      <c r="N45" s="70">
        <v>19.106235289610723</v>
      </c>
      <c r="O45" s="70">
        <v>18.859853996418064</v>
      </c>
      <c r="P45" s="70">
        <v>18.702882385927232</v>
      </c>
      <c r="Q45" s="57">
        <f t="shared" si="0"/>
        <v>-1.2402994199569028E-2</v>
      </c>
      <c r="R45" s="78"/>
    </row>
    <row r="46" spans="1:18" x14ac:dyDescent="0.2">
      <c r="A46" s="54"/>
      <c r="B46" s="55" t="s">
        <v>44</v>
      </c>
      <c r="C46" s="70">
        <v>866.73693833024288</v>
      </c>
      <c r="D46" s="70">
        <v>838.13100001810415</v>
      </c>
      <c r="E46" s="70">
        <v>826.23107690657025</v>
      </c>
      <c r="F46" s="70">
        <v>811.01068605713908</v>
      </c>
      <c r="G46" s="70">
        <v>800.02385972268382</v>
      </c>
      <c r="H46" s="70">
        <v>789.89250174226538</v>
      </c>
      <c r="I46" s="70">
        <v>776.92376426864985</v>
      </c>
      <c r="J46" s="70">
        <v>764.56774352337754</v>
      </c>
      <c r="K46" s="70">
        <v>753.33918353823447</v>
      </c>
      <c r="L46" s="70">
        <v>753.02685947303235</v>
      </c>
      <c r="M46" s="70">
        <v>749.36406893467904</v>
      </c>
      <c r="N46" s="70">
        <v>745.92751513539315</v>
      </c>
      <c r="O46" s="70">
        <v>741.30790276177004</v>
      </c>
      <c r="P46" s="70">
        <v>737.553292542029</v>
      </c>
      <c r="Q46" s="57">
        <f t="shared" si="0"/>
        <v>-1.2338416541939345E-2</v>
      </c>
      <c r="R46" s="78"/>
    </row>
    <row r="47" spans="1:18" x14ac:dyDescent="0.2">
      <c r="A47" s="6" t="s">
        <v>22</v>
      </c>
      <c r="B47" s="55"/>
      <c r="C47" s="70">
        <v>23272.278310266753</v>
      </c>
      <c r="D47" s="70">
        <v>22521.694879150811</v>
      </c>
      <c r="E47" s="70">
        <v>22190.461760753093</v>
      </c>
      <c r="F47" s="70">
        <v>21791.808233064006</v>
      </c>
      <c r="G47" s="70">
        <v>21521.283916557393</v>
      </c>
      <c r="H47" s="70">
        <v>21245.743794830985</v>
      </c>
      <c r="I47" s="70">
        <v>20876.431791377716</v>
      </c>
      <c r="J47" s="70">
        <v>20549.905558245602</v>
      </c>
      <c r="K47" s="70">
        <v>20307.406768830693</v>
      </c>
      <c r="L47" s="70">
        <v>20250.941250213516</v>
      </c>
      <c r="M47" s="70">
        <v>20160.676781369417</v>
      </c>
      <c r="N47" s="70">
        <v>20068.635654130583</v>
      </c>
      <c r="O47" s="70">
        <v>19951.249401703248</v>
      </c>
      <c r="P47" s="70">
        <v>19860.32794645803</v>
      </c>
      <c r="Q47" s="57">
        <f t="shared" si="0"/>
        <v>-1.2121224167692013E-2</v>
      </c>
      <c r="R47" s="78"/>
    </row>
    <row r="48" spans="1:18" x14ac:dyDescent="0.2">
      <c r="A48" s="6" t="s">
        <v>23</v>
      </c>
      <c r="B48" s="55"/>
      <c r="C48" s="70">
        <v>4155.1742586023738</v>
      </c>
      <c r="D48" s="70">
        <v>3950.8934293549255</v>
      </c>
      <c r="E48" s="70">
        <v>3939.4918479777421</v>
      </c>
      <c r="F48" s="70">
        <v>3932.8347229187457</v>
      </c>
      <c r="G48" s="70">
        <v>3937.2210026069961</v>
      </c>
      <c r="H48" s="70">
        <v>3985.0075507595075</v>
      </c>
      <c r="I48" s="70">
        <v>3985.4388281338124</v>
      </c>
      <c r="J48" s="70">
        <v>3977.6271827341689</v>
      </c>
      <c r="K48" s="70">
        <v>3962.8885312328275</v>
      </c>
      <c r="L48" s="70">
        <v>3943.3800699511321</v>
      </c>
      <c r="M48" s="70">
        <v>3936.7880129689515</v>
      </c>
      <c r="N48" s="70">
        <v>3914.1492270985582</v>
      </c>
      <c r="O48" s="70">
        <v>3866.9918734127459</v>
      </c>
      <c r="P48" s="70">
        <v>3837.387143125899</v>
      </c>
      <c r="Q48" s="57">
        <f t="shared" si="0"/>
        <v>-6.1015145719687247E-3</v>
      </c>
      <c r="R48" s="78"/>
    </row>
    <row r="49" spans="1:18" x14ac:dyDescent="0.2">
      <c r="A49" s="6" t="s">
        <v>114</v>
      </c>
      <c r="B49" s="55"/>
      <c r="C49" s="67">
        <v>125</v>
      </c>
      <c r="D49" s="67">
        <v>126</v>
      </c>
      <c r="E49" s="67">
        <v>127</v>
      </c>
      <c r="F49" s="67">
        <v>128</v>
      </c>
      <c r="G49" s="67">
        <v>129</v>
      </c>
      <c r="H49" s="67">
        <v>130</v>
      </c>
      <c r="I49" s="67">
        <v>132</v>
      </c>
      <c r="J49" s="67">
        <v>133</v>
      </c>
      <c r="K49" s="67">
        <v>134</v>
      </c>
      <c r="L49" s="67">
        <v>135</v>
      </c>
      <c r="M49" s="67">
        <v>136</v>
      </c>
      <c r="N49" s="67">
        <v>137</v>
      </c>
      <c r="O49" s="67">
        <v>138</v>
      </c>
      <c r="P49" s="67">
        <v>139</v>
      </c>
      <c r="Q49" s="57">
        <f t="shared" si="0"/>
        <v>8.1996030147575283E-3</v>
      </c>
      <c r="R49" s="78"/>
    </row>
    <row r="50" spans="1:18" x14ac:dyDescent="0.2">
      <c r="A50" s="6" t="s">
        <v>34</v>
      </c>
      <c r="B50" s="55"/>
      <c r="C50" s="67">
        <v>27552.452568869128</v>
      </c>
      <c r="D50" s="67">
        <v>26598.588308505736</v>
      </c>
      <c r="E50" s="67">
        <v>26256.953608730833</v>
      </c>
      <c r="F50" s="67">
        <v>25852.642955982752</v>
      </c>
      <c r="G50" s="67">
        <v>25587.504919164388</v>
      </c>
      <c r="H50" s="67">
        <v>25360.751345590492</v>
      </c>
      <c r="I50" s="67">
        <v>24993.87061951153</v>
      </c>
      <c r="J50" s="67">
        <v>24660.532740979772</v>
      </c>
      <c r="K50" s="67">
        <v>24404.295300063521</v>
      </c>
      <c r="L50" s="67">
        <v>24329.32132016465</v>
      </c>
      <c r="M50" s="67">
        <v>24233.464794338368</v>
      </c>
      <c r="N50" s="67">
        <v>24119.784881229141</v>
      </c>
      <c r="O50" s="67">
        <v>23956.241275115994</v>
      </c>
      <c r="P50" s="67">
        <v>23836.71508958393</v>
      </c>
      <c r="Q50" s="57">
        <f t="shared" si="0"/>
        <v>-1.1081565977798191E-2</v>
      </c>
      <c r="R50" s="78"/>
    </row>
    <row r="51" spans="1:18" x14ac:dyDescent="0.2">
      <c r="A51" s="54"/>
      <c r="B51" s="55" t="s">
        <v>7</v>
      </c>
      <c r="C51" s="67">
        <v>306</v>
      </c>
      <c r="D51" s="67">
        <v>303.47738102351224</v>
      </c>
      <c r="E51" s="67">
        <v>301.75846903591048</v>
      </c>
      <c r="F51" s="67">
        <v>300.07113721850459</v>
      </c>
      <c r="G51" s="67">
        <v>296.46018421571</v>
      </c>
      <c r="H51" s="67">
        <v>293.71537852330886</v>
      </c>
      <c r="I51" s="67">
        <v>288.35518648834318</v>
      </c>
      <c r="J51" s="67">
        <v>283.67988561672041</v>
      </c>
      <c r="K51" s="67">
        <v>278.88462260578541</v>
      </c>
      <c r="L51" s="67">
        <v>274.05204695591362</v>
      </c>
      <c r="M51" s="67">
        <v>268.35512014924296</v>
      </c>
      <c r="N51" s="67">
        <v>264.93544866779331</v>
      </c>
      <c r="O51" s="67">
        <v>260.48563469739184</v>
      </c>
      <c r="P51" s="67">
        <v>257.97229886745595</v>
      </c>
      <c r="Q51" s="57">
        <f t="shared" si="0"/>
        <v>-1.3047433882263482E-2</v>
      </c>
      <c r="R51" s="78"/>
    </row>
    <row r="52" spans="1:18" x14ac:dyDescent="0.2">
      <c r="A52" s="54"/>
      <c r="B52" s="55" t="s">
        <v>8</v>
      </c>
      <c r="C52" s="67">
        <v>311</v>
      </c>
      <c r="D52" s="67">
        <v>308.66732282917883</v>
      </c>
      <c r="E52" s="67">
        <v>308.17843881889979</v>
      </c>
      <c r="F52" s="67">
        <v>305.69939867508077</v>
      </c>
      <c r="G52" s="67">
        <v>302.3791271105967</v>
      </c>
      <c r="H52" s="67">
        <v>301.03781782936125</v>
      </c>
      <c r="I52" s="67">
        <v>296.15259231065278</v>
      </c>
      <c r="J52" s="67">
        <v>292.32652879141347</v>
      </c>
      <c r="K52" s="67">
        <v>288.65843117212876</v>
      </c>
      <c r="L52" s="67">
        <v>285.08326889651812</v>
      </c>
      <c r="M52" s="67">
        <v>280.69686541144392</v>
      </c>
      <c r="N52" s="67">
        <v>278.6886910670263</v>
      </c>
      <c r="O52" s="67">
        <v>275.73643890133917</v>
      </c>
      <c r="P52" s="67">
        <v>274.9065283972464</v>
      </c>
      <c r="Q52" s="57">
        <f t="shared" si="0"/>
        <v>-9.4444848860407715E-3</v>
      </c>
      <c r="R52" s="78"/>
    </row>
    <row r="53" spans="1:18" x14ac:dyDescent="0.2">
      <c r="A53" s="54"/>
      <c r="B53" s="55" t="s">
        <v>6</v>
      </c>
      <c r="C53" s="67">
        <v>5995</v>
      </c>
      <c r="D53" s="67">
        <v>5853.0971192780316</v>
      </c>
      <c r="E53" s="67">
        <v>5787.8065414422672</v>
      </c>
      <c r="F53" s="67">
        <v>5710.7479339506654</v>
      </c>
      <c r="G53" s="67">
        <v>5613.7547555541569</v>
      </c>
      <c r="H53" s="67">
        <v>5535.2518129223508</v>
      </c>
      <c r="I53" s="67">
        <v>5413.0602081724792</v>
      </c>
      <c r="J53" s="67">
        <v>5296.1262789500988</v>
      </c>
      <c r="K53" s="67">
        <v>5164.0001739550353</v>
      </c>
      <c r="L53" s="67">
        <v>5042.4864454458548</v>
      </c>
      <c r="M53" s="67">
        <v>4916.9590460231375</v>
      </c>
      <c r="N53" s="67">
        <v>4782.1418456061756</v>
      </c>
      <c r="O53" s="67">
        <v>4673.0301651037007</v>
      </c>
      <c r="P53" s="67">
        <v>4546.3270946568964</v>
      </c>
      <c r="Q53" s="57">
        <f t="shared" si="0"/>
        <v>-2.1052626581240519E-2</v>
      </c>
      <c r="R53" s="78"/>
    </row>
    <row r="54" spans="1:18" x14ac:dyDescent="0.2">
      <c r="A54" s="6" t="s">
        <v>4</v>
      </c>
      <c r="B54" s="55"/>
      <c r="C54" s="67">
        <v>6612</v>
      </c>
      <c r="D54" s="67">
        <v>6465.2418231307229</v>
      </c>
      <c r="E54" s="67">
        <v>6397.7434492970769</v>
      </c>
      <c r="F54" s="67">
        <v>6316.5184698442508</v>
      </c>
      <c r="G54" s="67">
        <v>6212.5940668804633</v>
      </c>
      <c r="H54" s="67">
        <v>6130.0050092750207</v>
      </c>
      <c r="I54" s="67">
        <v>5997.567986971475</v>
      </c>
      <c r="J54" s="67">
        <v>5872.1326933582332</v>
      </c>
      <c r="K54" s="67">
        <v>5731.5432277329492</v>
      </c>
      <c r="L54" s="67">
        <v>5601.6217612982864</v>
      </c>
      <c r="M54" s="67">
        <v>5466.0110315838247</v>
      </c>
      <c r="N54" s="67">
        <v>5325.765985340995</v>
      </c>
      <c r="O54" s="67">
        <v>5209.2522387024319</v>
      </c>
      <c r="P54" s="67">
        <v>5079.2059219215989</v>
      </c>
      <c r="Q54" s="57">
        <f t="shared" si="0"/>
        <v>-2.0082621827777092E-2</v>
      </c>
      <c r="R54" s="78"/>
    </row>
    <row r="55" spans="1:18" x14ac:dyDescent="0.2">
      <c r="A55" s="6" t="s">
        <v>5</v>
      </c>
      <c r="B55" s="55"/>
      <c r="C55" s="67">
        <v>1065</v>
      </c>
      <c r="D55" s="67">
        <v>1061.5427063921957</v>
      </c>
      <c r="E55" s="67">
        <v>1059.2310977230304</v>
      </c>
      <c r="F55" s="67">
        <v>1057.4236971486057</v>
      </c>
      <c r="G55" s="67">
        <v>1050.7044839678588</v>
      </c>
      <c r="H55" s="67">
        <v>1047.0532725651926</v>
      </c>
      <c r="I55" s="67">
        <v>1032.3845358213773</v>
      </c>
      <c r="J55" s="67">
        <v>1019.6173036583514</v>
      </c>
      <c r="K55" s="67">
        <v>1004.1074329959572</v>
      </c>
      <c r="L55" s="67">
        <v>989.70039123071285</v>
      </c>
      <c r="M55" s="67">
        <v>976.93862064222526</v>
      </c>
      <c r="N55" s="67">
        <v>960.28910928682501</v>
      </c>
      <c r="O55" s="67">
        <v>945.65298732136318</v>
      </c>
      <c r="P55" s="67">
        <v>928.43507699235079</v>
      </c>
      <c r="Q55" s="57">
        <f t="shared" si="0"/>
        <v>-1.0500604435551675E-2</v>
      </c>
      <c r="R55" s="78"/>
    </row>
    <row r="56" spans="1:18" x14ac:dyDescent="0.2">
      <c r="A56" s="8" t="s">
        <v>126</v>
      </c>
      <c r="B56" s="55"/>
      <c r="C56" s="67">
        <v>47919.801236246363</v>
      </c>
      <c r="D56" s="67">
        <v>46604.322221259732</v>
      </c>
      <c r="E56" s="67">
        <v>46039.660601082032</v>
      </c>
      <c r="F56" s="67">
        <v>45615.771371975614</v>
      </c>
      <c r="G56" s="67">
        <v>45307.725065803621</v>
      </c>
      <c r="H56" s="67">
        <v>45164.0647790398</v>
      </c>
      <c r="I56" s="67">
        <v>44817.745635737432</v>
      </c>
      <c r="J56" s="67">
        <v>44241.310081158023</v>
      </c>
      <c r="K56" s="67">
        <v>44091.582462264225</v>
      </c>
      <c r="L56" s="67">
        <v>43952.831509994969</v>
      </c>
      <c r="M56" s="67">
        <v>43776.107168849136</v>
      </c>
      <c r="N56" s="67">
        <v>43450.236899003394</v>
      </c>
      <c r="O56" s="67">
        <v>43279.504876511739</v>
      </c>
      <c r="P56" s="67">
        <v>43188.088330200473</v>
      </c>
      <c r="Q56" s="57">
        <f t="shared" si="0"/>
        <v>-7.9653442392652041E-3</v>
      </c>
      <c r="R56" s="78"/>
    </row>
    <row r="57" spans="1:18" x14ac:dyDescent="0.2">
      <c r="A57" s="8" t="s">
        <v>127</v>
      </c>
      <c r="B57" s="55"/>
      <c r="C57" s="67">
        <v>46242.608192977736</v>
      </c>
      <c r="D57" s="67">
        <v>44973.170943515637</v>
      </c>
      <c r="E57" s="67">
        <v>44428.272480044157</v>
      </c>
      <c r="F57" s="67">
        <v>44019.219373956468</v>
      </c>
      <c r="G57" s="67">
        <v>43721.954688500489</v>
      </c>
      <c r="H57" s="67">
        <v>43583.322511773404</v>
      </c>
      <c r="I57" s="67">
        <v>43249.12453848662</v>
      </c>
      <c r="J57" s="67">
        <v>42692.864228317492</v>
      </c>
      <c r="K57" s="67">
        <v>42548.377076084973</v>
      </c>
      <c r="L57" s="67">
        <v>42414.482407145144</v>
      </c>
      <c r="M57" s="67">
        <v>42243.943417939416</v>
      </c>
      <c r="N57" s="67">
        <v>41929.478607538273</v>
      </c>
      <c r="O57" s="67">
        <v>41764.72220583383</v>
      </c>
      <c r="P57" s="67">
        <v>41676.505238643455</v>
      </c>
      <c r="Q57" s="57">
        <f t="shared" si="0"/>
        <v>-7.9653442392652041E-3</v>
      </c>
      <c r="R57" s="78"/>
    </row>
    <row r="58" spans="1:18" x14ac:dyDescent="0.2">
      <c r="A58" s="8" t="s">
        <v>128</v>
      </c>
      <c r="B58" s="55"/>
      <c r="C58" s="67">
        <v>60712.237307848089</v>
      </c>
      <c r="D58" s="67">
        <v>59209.780448740625</v>
      </c>
      <c r="E58" s="67">
        <v>58552.520683667623</v>
      </c>
      <c r="F58" s="67">
        <v>58009.771680001548</v>
      </c>
      <c r="G58" s="67">
        <v>57541.870719486549</v>
      </c>
      <c r="H58" s="67">
        <v>57268.619868378053</v>
      </c>
      <c r="I58" s="67">
        <v>56696.044046241353</v>
      </c>
      <c r="J58" s="67">
        <v>55897.460375186492</v>
      </c>
      <c r="K58" s="67">
        <v>55509.678893884309</v>
      </c>
      <c r="L58" s="67">
        <v>55149.373872920143</v>
      </c>
      <c r="M58" s="67">
        <v>54761.844030472304</v>
      </c>
      <c r="N58" s="67">
        <v>54201.709736643374</v>
      </c>
      <c r="O58" s="67">
        <v>53829.989265193253</v>
      </c>
      <c r="P58" s="67">
        <v>53521.245637865373</v>
      </c>
      <c r="Q58" s="57">
        <f t="shared" si="0"/>
        <v>-9.650561628583687E-3</v>
      </c>
      <c r="R58" s="78"/>
    </row>
    <row r="59" spans="1:18" x14ac:dyDescent="0.2">
      <c r="A59" s="7" t="s">
        <v>129</v>
      </c>
      <c r="B59" s="58"/>
      <c r="C59" s="67">
        <v>58587.309002073402</v>
      </c>
      <c r="D59" s="67">
        <v>57137.438133034702</v>
      </c>
      <c r="E59" s="67">
        <v>56503.182459739255</v>
      </c>
      <c r="F59" s="67">
        <v>55979.429671201491</v>
      </c>
      <c r="G59" s="67">
        <v>55527.905244304515</v>
      </c>
      <c r="H59" s="67">
        <v>55264.218172984816</v>
      </c>
      <c r="I59" s="67">
        <v>54711.682504622906</v>
      </c>
      <c r="J59" s="67">
        <v>53941.049262054963</v>
      </c>
      <c r="K59" s="67">
        <v>53566.840132598358</v>
      </c>
      <c r="L59" s="67">
        <v>53219.145787367939</v>
      </c>
      <c r="M59" s="67">
        <v>52845.179489405775</v>
      </c>
      <c r="N59" s="67">
        <v>52304.649895860857</v>
      </c>
      <c r="O59" s="67">
        <v>51945.939640911485</v>
      </c>
      <c r="P59" s="67">
        <v>51648.002040540086</v>
      </c>
      <c r="Q59" s="77">
        <f t="shared" si="0"/>
        <v>-9.650561628583687E-3</v>
      </c>
      <c r="R59" s="78"/>
    </row>
    <row r="60" spans="1:18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8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8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8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8" x14ac:dyDescent="0.2">
      <c r="A64" s="55"/>
      <c r="B64" s="55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</row>
    <row r="65" spans="1:16" x14ac:dyDescent="0.2">
      <c r="A65" s="55"/>
      <c r="B65" s="55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</row>
    <row r="66" spans="1:16" x14ac:dyDescent="0.2">
      <c r="A66" s="55"/>
      <c r="B66" s="55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</row>
    <row r="67" spans="1:16" x14ac:dyDescent="0.2">
      <c r="A67" s="55"/>
      <c r="B67" s="55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</row>
    <row r="68" spans="1:16" x14ac:dyDescent="0.2">
      <c r="A68" s="55"/>
      <c r="B68" s="55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</row>
    <row r="69" spans="1:16" x14ac:dyDescent="0.2">
      <c r="A69" s="8"/>
      <c r="B69" s="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</row>
    <row r="70" spans="1:16" x14ac:dyDescent="0.2">
      <c r="A70" s="55"/>
      <c r="B70" s="55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6" x14ac:dyDescent="0.2">
      <c r="A71" s="55"/>
      <c r="B71" s="55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6" x14ac:dyDescent="0.2">
      <c r="A72" s="55"/>
      <c r="B72" s="55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6" x14ac:dyDescent="0.2">
      <c r="A73" s="55"/>
      <c r="B73" s="55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">
      <c r="A74" s="55"/>
      <c r="B74" s="55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6" x14ac:dyDescent="0.2">
      <c r="A75" s="8"/>
      <c r="B75" s="55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6" x14ac:dyDescent="0.2">
      <c r="A76" s="55"/>
      <c r="B76" s="55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6" x14ac:dyDescent="0.2">
      <c r="A77" s="55"/>
      <c r="B77" s="55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6" x14ac:dyDescent="0.2">
      <c r="A78" s="8"/>
      <c r="B78" s="55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6" x14ac:dyDescent="0.2">
      <c r="A79" s="8"/>
      <c r="B79" s="55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</row>
    <row r="80" spans="1:16" x14ac:dyDescent="0.2">
      <c r="A80" s="8"/>
      <c r="B80" s="55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7" x14ac:dyDescent="0.2">
      <c r="A81" s="55"/>
      <c r="B81" s="55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7" x14ac:dyDescent="0.2">
      <c r="A82" s="55"/>
      <c r="B82" s="55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7" x14ac:dyDescent="0.2">
      <c r="A83" s="8"/>
      <c r="B83" s="55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</row>
    <row r="84" spans="1:17" x14ac:dyDescent="0.2">
      <c r="A84" s="55"/>
      <c r="B84" s="55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7" x14ac:dyDescent="0.2">
      <c r="A85" s="55"/>
      <c r="B85" s="55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7" x14ac:dyDescent="0.2">
      <c r="A86" s="55"/>
      <c r="B86" s="55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7" x14ac:dyDescent="0.2">
      <c r="A87" s="55"/>
      <c r="B87" s="55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7" x14ac:dyDescent="0.2">
      <c r="A88" s="55"/>
      <c r="B88" s="61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7" x14ac:dyDescent="0.2">
      <c r="A89" s="55"/>
      <c r="B89" s="55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7" x14ac:dyDescent="0.2">
      <c r="A90" s="8"/>
      <c r="B90" s="55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2"/>
    </row>
    <row r="91" spans="1:17" x14ac:dyDescent="0.2">
      <c r="A91" s="55"/>
      <c r="B91" s="55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7" x14ac:dyDescent="0.2">
      <c r="A92" s="55"/>
      <c r="B92" s="55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7" x14ac:dyDescent="0.2">
      <c r="A93" s="55"/>
      <c r="B93" s="5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7" x14ac:dyDescent="0.2">
      <c r="A94" s="55"/>
      <c r="B94" s="55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7" x14ac:dyDescent="0.2">
      <c r="A95" s="55"/>
      <c r="B95" s="55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7" x14ac:dyDescent="0.2">
      <c r="A96" s="55"/>
      <c r="B96" s="55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x14ac:dyDescent="0.2">
      <c r="A97" s="55"/>
      <c r="B97" s="55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x14ac:dyDescent="0.2">
      <c r="A98" s="8"/>
      <c r="B98" s="55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x14ac:dyDescent="0.2">
      <c r="A99" s="55"/>
      <c r="B99" s="55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x14ac:dyDescent="0.2">
      <c r="A100" s="55"/>
      <c r="B100" s="55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x14ac:dyDescent="0.2">
      <c r="A101" s="8"/>
      <c r="B101" s="55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x14ac:dyDescent="0.2">
      <c r="A102" s="55"/>
      <c r="B102" s="55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x14ac:dyDescent="0.2">
      <c r="A103" s="55"/>
      <c r="B103" s="55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x14ac:dyDescent="0.2">
      <c r="A104" s="55"/>
      <c r="B104" s="55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x14ac:dyDescent="0.2">
      <c r="A105" s="8"/>
      <c r="B105" s="55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x14ac:dyDescent="0.2">
      <c r="A106" s="8"/>
      <c r="B106" s="55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x14ac:dyDescent="0.2">
      <c r="A107" s="8"/>
      <c r="B107" s="55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x14ac:dyDescent="0.2">
      <c r="A108" s="8"/>
      <c r="B108" s="55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</row>
    <row r="109" spans="1:16" x14ac:dyDescent="0.2">
      <c r="A109" s="55"/>
      <c r="B109" s="55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x14ac:dyDescent="0.2">
      <c r="A110" s="55"/>
      <c r="B110" s="55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x14ac:dyDescent="0.2">
      <c r="A111" s="55"/>
      <c r="B111" s="55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x14ac:dyDescent="0.2">
      <c r="A112" s="8"/>
      <c r="B112" s="55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</row>
    <row r="113" spans="1:16" x14ac:dyDescent="0.2">
      <c r="A113" s="8"/>
      <c r="B113" s="55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x14ac:dyDescent="0.2">
      <c r="A114" s="8"/>
      <c r="B114" s="55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6" x14ac:dyDescent="0.2">
      <c r="A115" s="8"/>
      <c r="B115" s="55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1:16" x14ac:dyDescent="0.2">
      <c r="A116" s="8"/>
      <c r="B116" s="55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1:16" x14ac:dyDescent="0.2">
      <c r="A117" s="8"/>
      <c r="B117" s="55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1:16" x14ac:dyDescent="0.2">
      <c r="A118" s="61"/>
      <c r="B118" s="61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1:16" x14ac:dyDescent="0.2">
      <c r="A119" s="84"/>
      <c r="B119" s="61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1:16" x14ac:dyDescent="0.2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72"/>
      <c r="P120" s="72"/>
    </row>
    <row r="121" spans="1:16" x14ac:dyDescent="0.2">
      <c r="A121" s="76"/>
      <c r="B121" s="64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1:16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72"/>
      <c r="P122" s="72"/>
    </row>
    <row r="123" spans="1:16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72"/>
      <c r="P123" s="72"/>
    </row>
    <row r="124" spans="1:16" x14ac:dyDescent="0.2">
      <c r="A124" s="64"/>
      <c r="B124" s="64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x14ac:dyDescent="0.2">
      <c r="A125" s="64"/>
      <c r="B125" s="64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x14ac:dyDescent="0.2">
      <c r="A126" s="64"/>
      <c r="B126" s="64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x14ac:dyDescent="0.2">
      <c r="A127" s="64"/>
      <c r="B127" s="64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x14ac:dyDescent="0.2">
      <c r="A128" s="64"/>
      <c r="B128" s="64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x14ac:dyDescent="0.2">
      <c r="A129" s="64"/>
      <c r="B129" s="64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x14ac:dyDescent="0.2">
      <c r="A130" s="64"/>
      <c r="B130" s="61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x14ac:dyDescent="0.2">
      <c r="A131" s="64"/>
      <c r="B131" s="61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x14ac:dyDescent="0.2">
      <c r="A132" s="64"/>
      <c r="B132" s="61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x14ac:dyDescent="0.2">
      <c r="A133" s="64"/>
      <c r="B133" s="61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x14ac:dyDescent="0.2">
      <c r="A134" s="64"/>
      <c r="B134" s="61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x14ac:dyDescent="0.2">
      <c r="A135" s="64"/>
      <c r="B135" s="64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x14ac:dyDescent="0.2">
      <c r="A136" s="64"/>
      <c r="B136" s="61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x14ac:dyDescent="0.2">
      <c r="A137" s="64"/>
      <c r="B137" s="61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x14ac:dyDescent="0.2">
      <c r="A138" s="64"/>
      <c r="B138" s="64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x14ac:dyDescent="0.2">
      <c r="A139" s="64"/>
      <c r="B139" s="64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x14ac:dyDescent="0.2">
      <c r="A140" s="64"/>
      <c r="B140" s="64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x14ac:dyDescent="0.2">
      <c r="A141" s="64"/>
      <c r="B141" s="64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9"/>
      <c r="P141" s="69"/>
    </row>
    <row r="142" spans="1:16" x14ac:dyDescent="0.2">
      <c r="A142" s="64"/>
      <c r="B142" s="64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x14ac:dyDescent="0.2">
      <c r="A143" s="64"/>
      <c r="B143" s="64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9"/>
      <c r="P143" s="69"/>
    </row>
    <row r="144" spans="1:16" x14ac:dyDescent="0.2">
      <c r="A144" s="75"/>
      <c r="B144" s="61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x14ac:dyDescent="0.2">
      <c r="A145" s="75"/>
      <c r="B145" s="61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x14ac:dyDescent="0.2">
      <c r="A146" s="75"/>
      <c r="B146" s="61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x14ac:dyDescent="0.2">
      <c r="A147" s="75"/>
      <c r="B147" s="61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x14ac:dyDescent="0.2">
      <c r="A148" s="75"/>
      <c r="B148" s="61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x14ac:dyDescent="0.2">
      <c r="A149" s="75"/>
      <c r="B149" s="61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x14ac:dyDescent="0.2">
      <c r="A150" s="75"/>
      <c r="B150" s="61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x14ac:dyDescent="0.2">
      <c r="A151" s="76"/>
      <c r="B151" s="61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x14ac:dyDescent="0.2">
      <c r="A152" s="75"/>
      <c r="B152" s="61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x14ac:dyDescent="0.2">
      <c r="A153" s="75"/>
      <c r="B153" s="61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x14ac:dyDescent="0.2">
      <c r="A154" s="76"/>
      <c r="B154" s="61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x14ac:dyDescent="0.2">
      <c r="A155" s="75"/>
      <c r="B155" s="61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x14ac:dyDescent="0.2">
      <c r="A156" s="75"/>
      <c r="B156" s="61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x14ac:dyDescent="0.2">
      <c r="A157" s="75"/>
      <c r="B157" s="61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x14ac:dyDescent="0.2">
      <c r="A158" s="76"/>
      <c r="B158" s="61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x14ac:dyDescent="0.2">
      <c r="A159" s="64"/>
      <c r="B159" s="64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9"/>
      <c r="P159" s="69"/>
    </row>
    <row r="160" spans="1:16" x14ac:dyDescent="0.2">
      <c r="A160" s="76"/>
      <c r="B160" s="64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>
      <selection activeCell="P22" sqref="P22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154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155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217.97140925446371</v>
      </c>
      <c r="D6" s="56">
        <v>217.30234319522879</v>
      </c>
      <c r="E6" s="56">
        <v>214.44524579845708</v>
      </c>
      <c r="F6" s="56">
        <v>213.89395187344172</v>
      </c>
      <c r="G6" s="56">
        <v>213.46218717416855</v>
      </c>
      <c r="H6" s="56">
        <v>213.96372687020295</v>
      </c>
      <c r="I6" s="56">
        <v>213.12829883849653</v>
      </c>
      <c r="J6" s="56">
        <v>210.51176886644589</v>
      </c>
      <c r="K6" s="56">
        <v>211.7616743938074</v>
      </c>
      <c r="L6" s="56">
        <v>211.99016311347509</v>
      </c>
      <c r="M6" s="56">
        <v>210.5875389684409</v>
      </c>
      <c r="N6" s="56">
        <v>208.89983477527693</v>
      </c>
      <c r="O6" s="56">
        <v>208.58736541665286</v>
      </c>
      <c r="P6" s="56">
        <v>208.54528624962819</v>
      </c>
      <c r="Q6" s="57">
        <v>-3.3948157755914199E-3</v>
      </c>
    </row>
    <row r="7" spans="1:18" x14ac:dyDescent="0.2">
      <c r="A7" s="54"/>
      <c r="B7" s="55" t="s">
        <v>27</v>
      </c>
      <c r="C7" s="56">
        <v>286.96235989005083</v>
      </c>
      <c r="D7" s="56">
        <v>282.74312639799325</v>
      </c>
      <c r="E7" s="56">
        <v>276.03552156110749</v>
      </c>
      <c r="F7" s="56">
        <v>274.74975420978052</v>
      </c>
      <c r="G7" s="56">
        <v>273.30218823867705</v>
      </c>
      <c r="H7" s="56">
        <v>272.97810073354793</v>
      </c>
      <c r="I7" s="56">
        <v>271.72615481030925</v>
      </c>
      <c r="J7" s="56">
        <v>266.89391952680853</v>
      </c>
      <c r="K7" s="56">
        <v>266.84803222413836</v>
      </c>
      <c r="L7" s="56">
        <v>264.964075749112</v>
      </c>
      <c r="M7" s="56">
        <v>263.08674608246372</v>
      </c>
      <c r="N7" s="56">
        <v>258.66103455577718</v>
      </c>
      <c r="O7" s="56">
        <v>256.41621405655491</v>
      </c>
      <c r="P7" s="56">
        <v>256.34036800365561</v>
      </c>
      <c r="Q7" s="57">
        <v>-8.6428137443907982E-3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7355.6775150083004</v>
      </c>
      <c r="D9" s="56">
        <v>7218.8942965967963</v>
      </c>
      <c r="E9" s="56">
        <v>7135.1808961091574</v>
      </c>
      <c r="F9" s="56">
        <v>7127.4227661781788</v>
      </c>
      <c r="G9" s="56">
        <v>7108.5702642089946</v>
      </c>
      <c r="H9" s="56">
        <v>7137.478383139226</v>
      </c>
      <c r="I9" s="56">
        <v>7144.0217958419162</v>
      </c>
      <c r="J9" s="56">
        <v>7054.7195331818812</v>
      </c>
      <c r="K9" s="56">
        <v>7090.0115578073101</v>
      </c>
      <c r="L9" s="56">
        <v>7065.3422307185201</v>
      </c>
      <c r="M9" s="56">
        <v>7033.663991459468</v>
      </c>
      <c r="N9" s="56">
        <v>6954.8004615271275</v>
      </c>
      <c r="O9" s="56">
        <v>6950.8948322778269</v>
      </c>
      <c r="P9" s="56">
        <v>6958.9614745583976</v>
      </c>
      <c r="Q9" s="57">
        <v>-4.2557045823415907E-3</v>
      </c>
    </row>
    <row r="10" spans="1:18" x14ac:dyDescent="0.2">
      <c r="A10" s="54"/>
      <c r="B10" s="55" t="s">
        <v>0</v>
      </c>
      <c r="C10" s="56">
        <v>732.90386689688944</v>
      </c>
      <c r="D10" s="56">
        <v>720.72177235080756</v>
      </c>
      <c r="E10" s="56">
        <v>713.83300329819861</v>
      </c>
      <c r="F10" s="56">
        <v>710.60487873575107</v>
      </c>
      <c r="G10" s="56">
        <v>707.36050363700576</v>
      </c>
      <c r="H10" s="56">
        <v>709.0646037235299</v>
      </c>
      <c r="I10" s="56">
        <v>710.10628305917123</v>
      </c>
      <c r="J10" s="56">
        <v>699.21336470713356</v>
      </c>
      <c r="K10" s="56">
        <v>701.98284019841299</v>
      </c>
      <c r="L10" s="56">
        <v>699.11519380997788</v>
      </c>
      <c r="M10" s="56">
        <v>694.86538087639076</v>
      </c>
      <c r="N10" s="56">
        <v>686.76145029647262</v>
      </c>
      <c r="O10" s="56">
        <v>686.57262521725704</v>
      </c>
      <c r="P10" s="56">
        <v>687.05631823609531</v>
      </c>
      <c r="Q10" s="57">
        <v>-4.9567726984994787E-3</v>
      </c>
    </row>
    <row r="11" spans="1:18" x14ac:dyDescent="0.2">
      <c r="A11" s="6" t="s">
        <v>28</v>
      </c>
      <c r="B11" s="8"/>
      <c r="C11" s="56">
        <v>8597.5146264488685</v>
      </c>
      <c r="D11" s="56">
        <v>8443.6167707167897</v>
      </c>
      <c r="E11" s="56">
        <v>8343.4031871019433</v>
      </c>
      <c r="F11" s="56">
        <v>8330.5258017357428</v>
      </c>
      <c r="G11" s="56">
        <v>8307.4229006602</v>
      </c>
      <c r="H11" s="56">
        <v>8338.1796715076434</v>
      </c>
      <c r="I11" s="56">
        <v>8343.6807296879688</v>
      </c>
      <c r="J11" s="56">
        <v>8235.9806178588133</v>
      </c>
      <c r="K11" s="56">
        <v>8275.1878398194658</v>
      </c>
      <c r="L11" s="56">
        <v>8245.9391963358466</v>
      </c>
      <c r="M11" s="56">
        <v>8206.5975965001526</v>
      </c>
      <c r="N11" s="56">
        <v>8113.5447838151304</v>
      </c>
      <c r="O11" s="56">
        <v>8106.8457453929232</v>
      </c>
      <c r="P11" s="56">
        <v>8115.2342835863656</v>
      </c>
      <c r="Q11" s="57">
        <v>-4.4309307612394599E-3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202.97337650759692</v>
      </c>
      <c r="D13" s="56">
        <v>199.64609866551365</v>
      </c>
      <c r="E13" s="56">
        <v>198.13889031192562</v>
      </c>
      <c r="F13" s="56">
        <v>197.91942502635467</v>
      </c>
      <c r="G13" s="56">
        <v>198.04816353854636</v>
      </c>
      <c r="H13" s="56">
        <v>199.71776943886135</v>
      </c>
      <c r="I13" s="56">
        <v>200.00742844945955</v>
      </c>
      <c r="J13" s="56">
        <v>197.73957366621298</v>
      </c>
      <c r="K13" s="56">
        <v>198.31350559052672</v>
      </c>
      <c r="L13" s="56">
        <v>197.93706930757523</v>
      </c>
      <c r="M13" s="56">
        <v>197.10265259731096</v>
      </c>
      <c r="N13" s="56">
        <v>195.45833732382809</v>
      </c>
      <c r="O13" s="56">
        <v>195.42092128097443</v>
      </c>
      <c r="P13" s="56">
        <v>195.56647227708049</v>
      </c>
      <c r="Q13" s="57">
        <v>-2.8554912264308063E-3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48.501898085945925</v>
      </c>
      <c r="F14" s="56">
        <v>48.062614346692648</v>
      </c>
      <c r="G14" s="56">
        <v>48.998491553457733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9563.0783679744818</v>
      </c>
      <c r="D15" s="56">
        <v>9386.831127300411</v>
      </c>
      <c r="E15" s="56">
        <v>9278.4704478703152</v>
      </c>
      <c r="F15" s="56">
        <v>9269.1273301002475</v>
      </c>
      <c r="G15" s="56">
        <v>9247.1735431124962</v>
      </c>
      <c r="H15" s="56">
        <v>9285.6514887442354</v>
      </c>
      <c r="I15" s="56">
        <v>9293.6002323137618</v>
      </c>
      <c r="J15" s="56">
        <v>9176.1334888435013</v>
      </c>
      <c r="K15" s="56">
        <v>9227.0782673605845</v>
      </c>
      <c r="L15" s="56">
        <v>9193.8929475334262</v>
      </c>
      <c r="M15" s="56">
        <v>9153.5187393540364</v>
      </c>
      <c r="N15" s="56">
        <v>9051.3839361054379</v>
      </c>
      <c r="O15" s="56">
        <v>9046.3787661387487</v>
      </c>
      <c r="P15" s="56">
        <v>9057.3058395093394</v>
      </c>
      <c r="Q15" s="57">
        <v>-4.1711206965832082E-3</v>
      </c>
    </row>
    <row r="16" spans="1:18" x14ac:dyDescent="0.2">
      <c r="A16" s="54"/>
      <c r="B16" s="55" t="s">
        <v>25</v>
      </c>
      <c r="C16" s="56">
        <v>297.96091723775311</v>
      </c>
      <c r="D16" s="56">
        <v>299.99561804289476</v>
      </c>
      <c r="E16" s="56">
        <v>303.00660652662162</v>
      </c>
      <c r="F16" s="56">
        <v>305.50969840563084</v>
      </c>
      <c r="G16" s="56">
        <v>309.69215673397872</v>
      </c>
      <c r="H16" s="56">
        <v>314.34758523088072</v>
      </c>
      <c r="I16" s="56">
        <v>320.23648044008411</v>
      </c>
      <c r="J16" s="56">
        <v>321.37256082628369</v>
      </c>
      <c r="K16" s="56">
        <v>330.22713520041731</v>
      </c>
      <c r="L16" s="56">
        <v>334.01940407895427</v>
      </c>
      <c r="M16" s="56">
        <v>336.36987020564658</v>
      </c>
      <c r="N16" s="56">
        <v>339.83339789878846</v>
      </c>
      <c r="O16" s="56">
        <v>345.78913648944547</v>
      </c>
      <c r="P16" s="56">
        <v>351.34409508057149</v>
      </c>
      <c r="Q16" s="57">
        <v>1.2757907514236999E-2</v>
      </c>
    </row>
    <row r="17" spans="1:17" x14ac:dyDescent="0.2">
      <c r="A17" s="6" t="s">
        <v>1</v>
      </c>
      <c r="B17" s="55"/>
      <c r="C17" s="56">
        <v>18809.520730658256</v>
      </c>
      <c r="D17" s="56">
        <v>18477.845741709047</v>
      </c>
      <c r="E17" s="56">
        <v>18269.52102989675</v>
      </c>
      <c r="F17" s="56">
        <v>18249.144869614669</v>
      </c>
      <c r="G17" s="56">
        <v>18209.335255598678</v>
      </c>
      <c r="H17" s="56">
        <v>18285.683905637441</v>
      </c>
      <c r="I17" s="56">
        <v>18305.552195957389</v>
      </c>
      <c r="J17" s="56">
        <v>18078.869400905147</v>
      </c>
      <c r="K17" s="56">
        <v>18179.025093408527</v>
      </c>
      <c r="L17" s="56">
        <v>18119.592628682134</v>
      </c>
      <c r="M17" s="56">
        <v>18042.105825695995</v>
      </c>
      <c r="N17" s="56">
        <v>17848.251074610467</v>
      </c>
      <c r="O17" s="56">
        <v>17842.121351110312</v>
      </c>
      <c r="P17" s="56">
        <v>17867.840191800886</v>
      </c>
      <c r="Q17" s="57">
        <v>-3.943029139305998E-3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2095.7850987755664</v>
      </c>
      <c r="D19" s="56">
        <v>2057.4687119416476</v>
      </c>
      <c r="E19" s="56">
        <v>2034.8551213849091</v>
      </c>
      <c r="F19" s="56">
        <v>2033.5083928984911</v>
      </c>
      <c r="G19" s="56">
        <v>2031.154722801695</v>
      </c>
      <c r="H19" s="56">
        <v>2039.5470898028389</v>
      </c>
      <c r="I19" s="56">
        <v>2040.881357731334</v>
      </c>
      <c r="J19" s="56">
        <v>2015.8986018459902</v>
      </c>
      <c r="K19" s="56">
        <v>2029.1155658344019</v>
      </c>
      <c r="L19" s="56">
        <v>2022.8010633680501</v>
      </c>
      <c r="M19" s="56">
        <v>2015.2682159710812</v>
      </c>
      <c r="N19" s="56">
        <v>1991.6219964652189</v>
      </c>
      <c r="O19" s="56">
        <v>1990.709737167874</v>
      </c>
      <c r="P19" s="56">
        <v>1994.2773880646344</v>
      </c>
      <c r="Q19" s="57">
        <v>-3.8116754187863533E-3</v>
      </c>
    </row>
    <row r="20" spans="1:17" x14ac:dyDescent="0.2">
      <c r="A20" s="6" t="s">
        <v>2</v>
      </c>
      <c r="B20" s="55"/>
      <c r="C20" s="56">
        <v>2212.7850987755664</v>
      </c>
      <c r="D20" s="56">
        <v>2174.4687119416476</v>
      </c>
      <c r="E20" s="56">
        <v>2151.8551213849091</v>
      </c>
      <c r="F20" s="56">
        <v>2150.5083928984914</v>
      </c>
      <c r="G20" s="56">
        <v>2148.1547228016952</v>
      </c>
      <c r="H20" s="56">
        <v>2156.5470898028389</v>
      </c>
      <c r="I20" s="56">
        <v>2157.881357731334</v>
      </c>
      <c r="J20" s="56">
        <v>2132.89860184599</v>
      </c>
      <c r="K20" s="56">
        <v>2146.1155658344019</v>
      </c>
      <c r="L20" s="56">
        <v>2139.8010633680501</v>
      </c>
      <c r="M20" s="56">
        <v>2132.2682159710812</v>
      </c>
      <c r="N20" s="56">
        <v>2108.6219964652191</v>
      </c>
      <c r="O20" s="56">
        <v>2107.7097371678738</v>
      </c>
      <c r="P20" s="56">
        <v>2111.2773880646346</v>
      </c>
      <c r="Q20" s="57">
        <v>-3.6056981333748572E-3</v>
      </c>
    </row>
    <row r="21" spans="1:17" x14ac:dyDescent="0.2">
      <c r="A21" s="6" t="s">
        <v>29</v>
      </c>
      <c r="B21" s="55"/>
      <c r="C21" s="56">
        <v>12424.791202984954</v>
      </c>
      <c r="D21" s="56">
        <v>12208.697682933904</v>
      </c>
      <c r="E21" s="56">
        <v>12077.972964179718</v>
      </c>
      <c r="F21" s="56">
        <v>12069.127460777418</v>
      </c>
      <c r="G21" s="56">
        <v>12050.067077740176</v>
      </c>
      <c r="H21" s="56">
        <v>12104.051323932636</v>
      </c>
      <c r="I21" s="56">
        <v>12119.752824000756</v>
      </c>
      <c r="J21" s="56">
        <v>11975.787384892323</v>
      </c>
      <c r="K21" s="56">
        <v>12049.952819423464</v>
      </c>
      <c r="L21" s="56">
        <v>12013.454495714335</v>
      </c>
      <c r="M21" s="56">
        <v>11967.776445166921</v>
      </c>
      <c r="N21" s="56">
        <v>11843.328287260558</v>
      </c>
      <c r="O21" s="56">
        <v>11842.985342885264</v>
      </c>
      <c r="P21" s="56">
        <v>11863.883296279155</v>
      </c>
      <c r="Q21" s="57">
        <v>-3.5471554089032686E-3</v>
      </c>
    </row>
    <row r="22" spans="1:17" x14ac:dyDescent="0.2">
      <c r="A22" s="6" t="s">
        <v>30</v>
      </c>
      <c r="B22" s="55"/>
      <c r="C22" s="56">
        <v>21022.305829433823</v>
      </c>
      <c r="D22" s="56">
        <v>20652.314453650695</v>
      </c>
      <c r="E22" s="56">
        <v>20421.376151281664</v>
      </c>
      <c r="F22" s="56">
        <v>20399.653262513159</v>
      </c>
      <c r="G22" s="56">
        <v>20357.489978400376</v>
      </c>
      <c r="H22" s="56">
        <v>20442.230995440281</v>
      </c>
      <c r="I22" s="56">
        <v>20463.433553688723</v>
      </c>
      <c r="J22" s="56">
        <v>20211.768002751138</v>
      </c>
      <c r="K22" s="56">
        <v>20325.14065924293</v>
      </c>
      <c r="L22" s="56">
        <v>20259.39369205018</v>
      </c>
      <c r="M22" s="56">
        <v>20174.374041667073</v>
      </c>
      <c r="N22" s="56">
        <v>19956.873071075686</v>
      </c>
      <c r="O22" s="56">
        <v>19949.831088278188</v>
      </c>
      <c r="P22" s="56">
        <v>19979.11757986552</v>
      </c>
      <c r="Q22" s="57">
        <v>-3.9074574267897733E-3</v>
      </c>
    </row>
    <row r="23" spans="1:17" x14ac:dyDescent="0.2">
      <c r="A23" s="54"/>
      <c r="B23" s="55" t="s">
        <v>19</v>
      </c>
      <c r="C23" s="56">
        <v>124</v>
      </c>
      <c r="D23" s="56">
        <v>123.06543920052731</v>
      </c>
      <c r="E23" s="56">
        <v>121.06304408095721</v>
      </c>
      <c r="F23" s="56">
        <v>120.48773450216021</v>
      </c>
      <c r="G23" s="56">
        <v>118.39486023655506</v>
      </c>
      <c r="H23" s="56">
        <v>117.31525341366117</v>
      </c>
      <c r="I23" s="56">
        <v>115.24857813732328</v>
      </c>
      <c r="J23" s="56">
        <v>113.12065016519283</v>
      </c>
      <c r="K23" s="56">
        <v>110.00088450571268</v>
      </c>
      <c r="L23" s="56">
        <v>107.86089877155723</v>
      </c>
      <c r="M23" s="56">
        <v>105.74706523924013</v>
      </c>
      <c r="N23" s="56">
        <v>102.7847128012033</v>
      </c>
      <c r="O23" s="56">
        <v>100.77459029425079</v>
      </c>
      <c r="P23" s="56">
        <v>97.8846384015919</v>
      </c>
      <c r="Q23" s="57">
        <v>-1.8027217742350499E-2</v>
      </c>
    </row>
    <row r="24" spans="1:17" x14ac:dyDescent="0.2">
      <c r="A24" s="54"/>
      <c r="B24" s="55" t="s">
        <v>12</v>
      </c>
      <c r="C24" s="56">
        <v>560</v>
      </c>
      <c r="D24" s="56">
        <v>554.09208519561491</v>
      </c>
      <c r="E24" s="56">
        <v>550.8725237817863</v>
      </c>
      <c r="F24" s="56">
        <v>545.70183227317239</v>
      </c>
      <c r="G24" s="56">
        <v>536.96773746820077</v>
      </c>
      <c r="H24" s="56">
        <v>530.18727173676825</v>
      </c>
      <c r="I24" s="56">
        <v>517.71500874295032</v>
      </c>
      <c r="J24" s="56">
        <v>503.91821857365721</v>
      </c>
      <c r="K24" s="56">
        <v>491.30380935462455</v>
      </c>
      <c r="L24" s="56">
        <v>479.43057465345441</v>
      </c>
      <c r="M24" s="56">
        <v>468.90528130456084</v>
      </c>
      <c r="N24" s="56">
        <v>454.32342272190192</v>
      </c>
      <c r="O24" s="56">
        <v>443.10696588982762</v>
      </c>
      <c r="P24" s="56">
        <v>430.73328462325935</v>
      </c>
      <c r="Q24" s="57">
        <v>-1.998586673249092E-2</v>
      </c>
    </row>
    <row r="25" spans="1:17" x14ac:dyDescent="0.2">
      <c r="A25" s="6" t="s">
        <v>24</v>
      </c>
      <c r="B25" s="55"/>
      <c r="C25" s="56">
        <v>684</v>
      </c>
      <c r="D25" s="56">
        <v>677.15752439614221</v>
      </c>
      <c r="E25" s="56">
        <v>671.93556786274348</v>
      </c>
      <c r="F25" s="56">
        <v>666.18956677533265</v>
      </c>
      <c r="G25" s="56">
        <v>655.36259770475579</v>
      </c>
      <c r="H25" s="56">
        <v>647.50252515042939</v>
      </c>
      <c r="I25" s="56">
        <v>632.96358688027362</v>
      </c>
      <c r="J25" s="56">
        <v>617.03886873885006</v>
      </c>
      <c r="K25" s="56">
        <v>601.30469386033724</v>
      </c>
      <c r="L25" s="56">
        <v>587.29147342501165</v>
      </c>
      <c r="M25" s="56">
        <v>574.65234654380095</v>
      </c>
      <c r="N25" s="56">
        <v>557.10813552310526</v>
      </c>
      <c r="O25" s="56">
        <v>543.88155618407836</v>
      </c>
      <c r="P25" s="56">
        <v>528.61792302485128</v>
      </c>
      <c r="Q25" s="57">
        <v>-1.9627288991476921E-2</v>
      </c>
    </row>
    <row r="26" spans="1:17" x14ac:dyDescent="0.2">
      <c r="A26" s="54"/>
      <c r="B26" s="55" t="s">
        <v>26</v>
      </c>
      <c r="C26" s="56">
        <v>59</v>
      </c>
      <c r="D26" s="56">
        <v>58.602590467426744</v>
      </c>
      <c r="E26" s="56">
        <v>58.169132042905765</v>
      </c>
      <c r="F26" s="56">
        <v>57.428529875716656</v>
      </c>
      <c r="G26" s="56">
        <v>57.422473609550579</v>
      </c>
      <c r="H26" s="56">
        <v>56.419568283468408</v>
      </c>
      <c r="I26" s="56">
        <v>54.977901441418062</v>
      </c>
      <c r="J26" s="56">
        <v>53.501093667271249</v>
      </c>
      <c r="K26" s="56">
        <v>53.035540819084602</v>
      </c>
      <c r="L26" s="56">
        <v>51.560926900380714</v>
      </c>
      <c r="M26" s="56">
        <v>50.114687948952898</v>
      </c>
      <c r="N26" s="56">
        <v>49.762135025865582</v>
      </c>
      <c r="O26" s="56">
        <v>48.396941688275795</v>
      </c>
      <c r="P26" s="56">
        <v>47.099008832268225</v>
      </c>
      <c r="Q26" s="57">
        <v>-1.7180358065602697E-2</v>
      </c>
    </row>
    <row r="27" spans="1:17" x14ac:dyDescent="0.2">
      <c r="A27" s="54"/>
      <c r="B27" s="55" t="s">
        <v>3</v>
      </c>
      <c r="C27" s="56">
        <v>749</v>
      </c>
      <c r="D27" s="56">
        <v>743.33118947175194</v>
      </c>
      <c r="E27" s="56">
        <v>738.16426861812261</v>
      </c>
      <c r="F27" s="56">
        <v>733.32389453758231</v>
      </c>
      <c r="G27" s="56">
        <v>722.27529831112463</v>
      </c>
      <c r="H27" s="56">
        <v>715.0527447191821</v>
      </c>
      <c r="I27" s="56">
        <v>698.90816959761173</v>
      </c>
      <c r="J27" s="56">
        <v>681.30842601381278</v>
      </c>
      <c r="K27" s="56">
        <v>665.37346650829295</v>
      </c>
      <c r="L27" s="56">
        <v>649.42599426710842</v>
      </c>
      <c r="M27" s="56">
        <v>636.75230925703545</v>
      </c>
      <c r="N27" s="56">
        <v>621.2469115310023</v>
      </c>
      <c r="O27" s="56">
        <v>604.90922337569896</v>
      </c>
      <c r="P27" s="56">
        <v>590.17265198043219</v>
      </c>
      <c r="Q27" s="57">
        <v>-1.8165584534650225E-2</v>
      </c>
    </row>
    <row r="28" spans="1:17" x14ac:dyDescent="0.2">
      <c r="A28" s="54"/>
      <c r="B28" s="55" t="s">
        <v>10</v>
      </c>
      <c r="C28" s="56">
        <v>217</v>
      </c>
      <c r="D28" s="56">
        <v>215.23917622706657</v>
      </c>
      <c r="E28" s="56">
        <v>213.36580237937346</v>
      </c>
      <c r="F28" s="56">
        <v>211.5253114586009</v>
      </c>
      <c r="G28" s="56">
        <v>209.76102060820915</v>
      </c>
      <c r="H28" s="56">
        <v>208.12781184091861</v>
      </c>
      <c r="I28" s="56">
        <v>203.84630108786018</v>
      </c>
      <c r="J28" s="56">
        <v>199.4500785337176</v>
      </c>
      <c r="K28" s="56">
        <v>195.06590107672548</v>
      </c>
      <c r="L28" s="56">
        <v>190.64088138393959</v>
      </c>
      <c r="M28" s="56">
        <v>186.40163033480684</v>
      </c>
      <c r="N28" s="56">
        <v>182.49011469601194</v>
      </c>
      <c r="O28" s="56">
        <v>178.60522914626631</v>
      </c>
      <c r="P28" s="56">
        <v>174.98090431767477</v>
      </c>
      <c r="Q28" s="57">
        <v>-1.641913548206686E-2</v>
      </c>
    </row>
    <row r="29" spans="1:17" x14ac:dyDescent="0.2">
      <c r="A29" s="54"/>
      <c r="B29" s="55" t="s">
        <v>11</v>
      </c>
      <c r="C29" s="56">
        <v>341</v>
      </c>
      <c r="D29" s="56">
        <v>336.61019808184079</v>
      </c>
      <c r="E29" s="56">
        <v>334.10426182608052</v>
      </c>
      <c r="F29" s="56">
        <v>329.75372768191255</v>
      </c>
      <c r="G29" s="56">
        <v>324.74233297700835</v>
      </c>
      <c r="H29" s="56">
        <v>319.68165057276269</v>
      </c>
      <c r="I29" s="56">
        <v>310.69836955678039</v>
      </c>
      <c r="J29" s="56">
        <v>302.71576585670192</v>
      </c>
      <c r="K29" s="56">
        <v>293.90623680915985</v>
      </c>
      <c r="L29" s="56">
        <v>286.12663302136389</v>
      </c>
      <c r="M29" s="56">
        <v>279.39370160388671</v>
      </c>
      <c r="N29" s="56">
        <v>271.06377707743849</v>
      </c>
      <c r="O29" s="56">
        <v>262.55861638519701</v>
      </c>
      <c r="P29" s="56">
        <v>255.3366748534466</v>
      </c>
      <c r="Q29" s="57">
        <v>-2.2008019047137783E-2</v>
      </c>
    </row>
    <row r="30" spans="1:17" x14ac:dyDescent="0.2">
      <c r="A30" s="54"/>
      <c r="B30" s="55" t="s">
        <v>9</v>
      </c>
      <c r="C30" s="56">
        <v>3174.4552931789062</v>
      </c>
      <c r="D30" s="56">
        <v>3152.862126107867</v>
      </c>
      <c r="E30" s="56">
        <v>3142.3098008017646</v>
      </c>
      <c r="F30" s="56">
        <v>3123.5111025713654</v>
      </c>
      <c r="G30" s="56">
        <v>3098.9202007410313</v>
      </c>
      <c r="H30" s="56">
        <v>3076.0491092786401</v>
      </c>
      <c r="I30" s="56">
        <v>3037.9659321826275</v>
      </c>
      <c r="J30" s="56">
        <v>2995.0237965155848</v>
      </c>
      <c r="K30" s="56">
        <v>2955.6876733018908</v>
      </c>
      <c r="L30" s="56">
        <v>2918.1182422958168</v>
      </c>
      <c r="M30" s="56">
        <v>2888.3697875447224</v>
      </c>
      <c r="N30" s="56">
        <v>2852.8107893387569</v>
      </c>
      <c r="O30" s="56">
        <v>2822.9711182304545</v>
      </c>
      <c r="P30" s="56">
        <v>2792.1455800008248</v>
      </c>
      <c r="Q30" s="57">
        <v>-9.822649601300304E-3</v>
      </c>
    </row>
    <row r="31" spans="1:17" x14ac:dyDescent="0.2">
      <c r="A31" s="54"/>
      <c r="B31" s="55" t="s">
        <v>123</v>
      </c>
      <c r="C31" s="56">
        <v>116</v>
      </c>
      <c r="D31" s="56">
        <v>116</v>
      </c>
      <c r="E31" s="56">
        <v>117</v>
      </c>
      <c r="F31" s="56">
        <v>117.980233426734</v>
      </c>
      <c r="G31" s="56">
        <v>119.94579700067547</v>
      </c>
      <c r="H31" s="56">
        <v>120.91145270912703</v>
      </c>
      <c r="I31" s="56">
        <v>120.87845947774989</v>
      </c>
      <c r="J31" s="56">
        <v>121.84499254014491</v>
      </c>
      <c r="K31" s="56">
        <v>123.80994227650365</v>
      </c>
      <c r="L31" s="56">
        <v>124.7761899296854</v>
      </c>
      <c r="M31" s="56">
        <v>126.74293470591944</v>
      </c>
      <c r="N31" s="56">
        <v>126.7098709488494</v>
      </c>
      <c r="O31" s="56">
        <v>127.67786120620917</v>
      </c>
      <c r="P31" s="56">
        <v>127.64683529842925</v>
      </c>
      <c r="Q31" s="57">
        <v>7.3869313146994742E-3</v>
      </c>
    </row>
    <row r="32" spans="1:17" x14ac:dyDescent="0.2">
      <c r="A32" s="6" t="s">
        <v>160</v>
      </c>
      <c r="B32" s="55"/>
      <c r="C32" s="56">
        <v>4656.4552931789058</v>
      </c>
      <c r="D32" s="56">
        <v>4622.6452803559532</v>
      </c>
      <c r="E32" s="56">
        <v>4603.1132656682466</v>
      </c>
      <c r="F32" s="56">
        <v>4573.5227995519117</v>
      </c>
      <c r="G32" s="56">
        <v>4533.0671232475997</v>
      </c>
      <c r="H32" s="56">
        <v>4496.2423374040991</v>
      </c>
      <c r="I32" s="56">
        <v>4427.2751333440483</v>
      </c>
      <c r="J32" s="56">
        <v>4353.8441531272329</v>
      </c>
      <c r="K32" s="56">
        <v>4286.8787607916574</v>
      </c>
      <c r="L32" s="56">
        <v>4220.6488677982952</v>
      </c>
      <c r="M32" s="56">
        <v>4167.7750513953242</v>
      </c>
      <c r="N32" s="56">
        <v>4104.0835986179245</v>
      </c>
      <c r="O32" s="56">
        <v>4045.1189900321015</v>
      </c>
      <c r="P32" s="56">
        <v>3987.3816552830758</v>
      </c>
      <c r="Q32" s="57">
        <v>-1.1861377462842881E-2</v>
      </c>
    </row>
    <row r="33" spans="1:17" x14ac:dyDescent="0.2">
      <c r="A33" s="54"/>
      <c r="B33" s="55" t="s">
        <v>13</v>
      </c>
      <c r="C33" s="56">
        <v>620.92696844296972</v>
      </c>
      <c r="D33" s="56">
        <v>598.89913384437727</v>
      </c>
      <c r="E33" s="56">
        <v>588.32085408473654</v>
      </c>
      <c r="F33" s="56">
        <v>576.9739004796869</v>
      </c>
      <c r="G33" s="56">
        <v>568.34397920539914</v>
      </c>
      <c r="H33" s="56">
        <v>558.89539923139819</v>
      </c>
      <c r="I33" s="56">
        <v>548.46397599114118</v>
      </c>
      <c r="J33" s="56">
        <v>534.50736130525456</v>
      </c>
      <c r="K33" s="56">
        <v>541.7903417355642</v>
      </c>
      <c r="L33" s="56">
        <v>530.7050163606807</v>
      </c>
      <c r="M33" s="56">
        <v>527.65938160342785</v>
      </c>
      <c r="N33" s="56">
        <v>524.77733273596891</v>
      </c>
      <c r="O33" s="56">
        <v>521.05157515368876</v>
      </c>
      <c r="P33" s="56">
        <v>517.93515909419455</v>
      </c>
      <c r="Q33" s="57">
        <v>-1.3854167097859027E-2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348.95895650015541</v>
      </c>
      <c r="D35" s="56">
        <v>337.15231264320192</v>
      </c>
      <c r="E35" s="56">
        <v>333.15990644905486</v>
      </c>
      <c r="F35" s="56">
        <v>328.80063836038761</v>
      </c>
      <c r="G35" s="56">
        <v>325.0686423700717</v>
      </c>
      <c r="H35" s="56">
        <v>320.42711203959772</v>
      </c>
      <c r="I35" s="56">
        <v>315.52006579370806</v>
      </c>
      <c r="J35" s="56">
        <v>309.64324245408073</v>
      </c>
      <c r="K35" s="56">
        <v>314.6951312644278</v>
      </c>
      <c r="L35" s="56">
        <v>307.84652690226068</v>
      </c>
      <c r="M35" s="56">
        <v>306.80581382281861</v>
      </c>
      <c r="N35" s="56">
        <v>308.89754473138737</v>
      </c>
      <c r="O35" s="56">
        <v>306.22382374770388</v>
      </c>
      <c r="P35" s="56">
        <v>304.84451367413595</v>
      </c>
      <c r="Q35" s="57">
        <v>-1.0342487648551502E-2</v>
      </c>
    </row>
    <row r="36" spans="1:17" x14ac:dyDescent="0.2">
      <c r="A36" s="54"/>
      <c r="B36" s="55" t="s">
        <v>125</v>
      </c>
      <c r="C36" s="56">
        <v>293.96542467348331</v>
      </c>
      <c r="D36" s="56">
        <v>283.11576476651464</v>
      </c>
      <c r="E36" s="56">
        <v>276.94011010500918</v>
      </c>
      <c r="F36" s="56">
        <v>270.20027146271423</v>
      </c>
      <c r="G36" s="56">
        <v>264.65278676609194</v>
      </c>
      <c r="H36" s="56">
        <v>259.15393795278902</v>
      </c>
      <c r="I36" s="56">
        <v>252.16617783406059</v>
      </c>
      <c r="J36" s="56">
        <v>244.56288551942424</v>
      </c>
      <c r="K36" s="56">
        <v>248.55013327970374</v>
      </c>
      <c r="L36" s="56">
        <v>243.26945176398704</v>
      </c>
      <c r="M36" s="56">
        <v>240.70254188459833</v>
      </c>
      <c r="N36" s="56">
        <v>237.64211190385805</v>
      </c>
      <c r="O36" s="56">
        <v>235.74503975471032</v>
      </c>
      <c r="P36" s="56">
        <v>233.13552398757702</v>
      </c>
      <c r="Q36" s="57">
        <v>-1.7675932362658964E-2</v>
      </c>
    </row>
    <row r="37" spans="1:17" x14ac:dyDescent="0.2">
      <c r="A37" s="54"/>
      <c r="B37" s="55" t="s">
        <v>14</v>
      </c>
      <c r="C37" s="56">
        <v>577.93202537848083</v>
      </c>
      <c r="D37" s="56">
        <v>555.98478285719693</v>
      </c>
      <c r="E37" s="56">
        <v>544.41645846783626</v>
      </c>
      <c r="F37" s="56">
        <v>534.36695408984167</v>
      </c>
      <c r="G37" s="56">
        <v>525.17573061625683</v>
      </c>
      <c r="H37" s="56">
        <v>516.40131327993265</v>
      </c>
      <c r="I37" s="56">
        <v>504.18555772050331</v>
      </c>
      <c r="J37" s="56">
        <v>493.03888511888061</v>
      </c>
      <c r="K37" s="56">
        <v>499.56433684441225</v>
      </c>
      <c r="L37" s="56">
        <v>489.79981270095982</v>
      </c>
      <c r="M37" s="56">
        <v>485.44180826420569</v>
      </c>
      <c r="N37" s="56">
        <v>483.97893534670476</v>
      </c>
      <c r="O37" s="56">
        <v>480.91772248583788</v>
      </c>
      <c r="P37" s="56">
        <v>478.51174233623982</v>
      </c>
      <c r="Q37" s="57">
        <v>-1.4416268898673867E-2</v>
      </c>
    </row>
    <row r="38" spans="1:17" x14ac:dyDescent="0.2">
      <c r="A38" s="54"/>
      <c r="B38" s="55" t="s">
        <v>41</v>
      </c>
      <c r="C38" s="56">
        <v>17264.840626416932</v>
      </c>
      <c r="D38" s="56">
        <v>16537.996934241532</v>
      </c>
      <c r="E38" s="56">
        <v>16294.296148958161</v>
      </c>
      <c r="F38" s="56">
        <v>16000.343998882345</v>
      </c>
      <c r="G38" s="56">
        <v>15783.327861100375</v>
      </c>
      <c r="H38" s="56">
        <v>15583.450641515261</v>
      </c>
      <c r="I38" s="56">
        <v>15314.913393633386</v>
      </c>
      <c r="J38" s="56">
        <v>15079.278341609279</v>
      </c>
      <c r="K38" s="56">
        <v>14864.340560800789</v>
      </c>
      <c r="L38" s="56">
        <v>14843.075972285857</v>
      </c>
      <c r="M38" s="56">
        <v>14778.529959490346</v>
      </c>
      <c r="N38" s="56">
        <v>14708.703082137861</v>
      </c>
      <c r="O38" s="56">
        <v>14617.827965466286</v>
      </c>
      <c r="P38" s="56">
        <v>14548.32830891604</v>
      </c>
      <c r="Q38" s="57">
        <v>-1.3082592613142152E-2</v>
      </c>
    </row>
    <row r="39" spans="1:17" x14ac:dyDescent="0.2">
      <c r="A39" s="54"/>
      <c r="B39" s="55" t="s">
        <v>15</v>
      </c>
      <c r="C39" s="56">
        <v>276.96742392705738</v>
      </c>
      <c r="D39" s="56">
        <v>267.94310634965871</v>
      </c>
      <c r="E39" s="56">
        <v>262.76799055195085</v>
      </c>
      <c r="F39" s="56">
        <v>259.51760393654808</v>
      </c>
      <c r="G39" s="56">
        <v>282.71703326831147</v>
      </c>
      <c r="H39" s="56">
        <v>280.0210349059904</v>
      </c>
      <c r="I39" s="56">
        <v>275.25980181868653</v>
      </c>
      <c r="J39" s="56">
        <v>271.32948057932191</v>
      </c>
      <c r="K39" s="56">
        <v>273.96550296991302</v>
      </c>
      <c r="L39" s="56">
        <v>269.56860635525186</v>
      </c>
      <c r="M39" s="56">
        <v>268.42897245817892</v>
      </c>
      <c r="N39" s="56">
        <v>268.2165639437095</v>
      </c>
      <c r="O39" s="56">
        <v>266.06205800908771</v>
      </c>
      <c r="P39" s="56">
        <v>266.18199586486872</v>
      </c>
      <c r="Q39" s="57">
        <v>-3.0506930205349558E-3</v>
      </c>
    </row>
    <row r="40" spans="1:17" x14ac:dyDescent="0.2">
      <c r="A40" s="6" t="s">
        <v>32</v>
      </c>
      <c r="B40" s="55"/>
      <c r="C40" s="56">
        <v>19403.589073276049</v>
      </c>
      <c r="D40" s="56">
        <v>18600.092227976085</v>
      </c>
      <c r="E40" s="56">
        <v>18318.900790429412</v>
      </c>
      <c r="F40" s="56">
        <v>17989.118353389669</v>
      </c>
      <c r="G40" s="56">
        <v>17768.189303693885</v>
      </c>
      <c r="H40" s="56">
        <v>17537.247787610231</v>
      </c>
      <c r="I40" s="56">
        <v>17229.390646182841</v>
      </c>
      <c r="J40" s="56">
        <v>16951.251706828327</v>
      </c>
      <c r="K40" s="56">
        <v>16761.790971475039</v>
      </c>
      <c r="L40" s="56">
        <v>16703.147470375432</v>
      </c>
      <c r="M40" s="56">
        <v>16626.465130122979</v>
      </c>
      <c r="N40" s="56">
        <v>16551.119509705783</v>
      </c>
      <c r="O40" s="56">
        <v>16446.667142871076</v>
      </c>
      <c r="P40" s="56">
        <v>16368.776221381282</v>
      </c>
      <c r="Q40" s="57">
        <v>-1.2998049337816342E-2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3928.2754785612615</v>
      </c>
      <c r="D42" s="56">
        <v>3806.7177769417322</v>
      </c>
      <c r="E42" s="56">
        <v>3751.8535734262764</v>
      </c>
      <c r="F42" s="56">
        <v>3683.782188749431</v>
      </c>
      <c r="G42" s="56">
        <v>3631.5368775268971</v>
      </c>
      <c r="H42" s="56">
        <v>3582.7267043309885</v>
      </c>
      <c r="I42" s="56">
        <v>3516.942652283888</v>
      </c>
      <c r="J42" s="56">
        <v>3462.3996385272953</v>
      </c>
      <c r="K42" s="56">
        <v>3414.6598901875741</v>
      </c>
      <c r="L42" s="56">
        <v>3410.1872693319306</v>
      </c>
      <c r="M42" s="56">
        <v>3395.332912339748</v>
      </c>
      <c r="N42" s="56">
        <v>3379.5983043900264</v>
      </c>
      <c r="O42" s="56">
        <v>3359.3226975269904</v>
      </c>
      <c r="P42" s="56">
        <v>3344.4773758314304</v>
      </c>
      <c r="Q42" s="57">
        <v>-1.2299890228590904E-2</v>
      </c>
    </row>
    <row r="43" spans="1:17" x14ac:dyDescent="0.2">
      <c r="A43" s="6" t="s">
        <v>33</v>
      </c>
      <c r="B43" s="55"/>
      <c r="C43" s="56">
        <v>4088.2754785612615</v>
      </c>
      <c r="D43" s="56">
        <v>3966.7177769417322</v>
      </c>
      <c r="E43" s="56">
        <v>3911.8535734262764</v>
      </c>
      <c r="F43" s="56">
        <v>3843.782188749431</v>
      </c>
      <c r="G43" s="56">
        <v>3791.5368775268971</v>
      </c>
      <c r="H43" s="56">
        <v>3742.7267043309885</v>
      </c>
      <c r="I43" s="56">
        <v>3676.942652283888</v>
      </c>
      <c r="J43" s="56">
        <v>3622.3996385272953</v>
      </c>
      <c r="K43" s="56">
        <v>3574.6598901875741</v>
      </c>
      <c r="L43" s="56">
        <v>3570.1872693319306</v>
      </c>
      <c r="M43" s="56">
        <v>3555.332912339748</v>
      </c>
      <c r="N43" s="56">
        <v>3539.5983043900264</v>
      </c>
      <c r="O43" s="56">
        <v>3519.3226975269904</v>
      </c>
      <c r="P43" s="56">
        <v>3504.4773758314304</v>
      </c>
      <c r="Q43" s="57">
        <v>-1.1782485379374652E-2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27.996707111760315</v>
      </c>
      <c r="D45" s="56">
        <v>25.821840831977642</v>
      </c>
      <c r="E45" s="56">
        <v>25.637389584659235</v>
      </c>
      <c r="F45" s="56">
        <v>25.351637678967581</v>
      </c>
      <c r="G45" s="56">
        <v>25.117655852800141</v>
      </c>
      <c r="H45" s="56">
        <v>24.888762741909403</v>
      </c>
      <c r="I45" s="56">
        <v>24.553382269025356</v>
      </c>
      <c r="J45" s="56">
        <v>24.188265790149615</v>
      </c>
      <c r="K45" s="56">
        <v>24.308330837837165</v>
      </c>
      <c r="L45" s="56">
        <v>24.080410849439112</v>
      </c>
      <c r="M45" s="56">
        <v>23.868078957361163</v>
      </c>
      <c r="N45" s="56">
        <v>23.655338929994226</v>
      </c>
      <c r="O45" s="56">
        <v>23.35029542413665</v>
      </c>
      <c r="P45" s="56">
        <v>23.155949620671812</v>
      </c>
      <c r="Q45" s="57">
        <v>-1.4496601420133648E-2</v>
      </c>
    </row>
    <row r="46" spans="1:17" x14ac:dyDescent="0.2">
      <c r="A46" s="54"/>
      <c r="B46" s="55" t="s">
        <v>44</v>
      </c>
      <c r="C46" s="56">
        <v>901.68600842420426</v>
      </c>
      <c r="D46" s="56">
        <v>870.78545456426411</v>
      </c>
      <c r="E46" s="56">
        <v>858.57464219472774</v>
      </c>
      <c r="F46" s="56">
        <v>844.7626171058904</v>
      </c>
      <c r="G46" s="56">
        <v>833.35818721112901</v>
      </c>
      <c r="H46" s="56">
        <v>822.80468931485973</v>
      </c>
      <c r="I46" s="56">
        <v>809.25709571859363</v>
      </c>
      <c r="J46" s="56">
        <v>795.51453314218088</v>
      </c>
      <c r="K46" s="56">
        <v>783.79522663014893</v>
      </c>
      <c r="L46" s="56">
        <v>783.57926188601925</v>
      </c>
      <c r="M46" s="56">
        <v>779.69547172489217</v>
      </c>
      <c r="N46" s="56">
        <v>776.78740051333489</v>
      </c>
      <c r="O46" s="56">
        <v>771.6893741864327</v>
      </c>
      <c r="P46" s="56">
        <v>767.78088649866947</v>
      </c>
      <c r="Q46" s="57">
        <v>-1.2290156472921865E-2</v>
      </c>
    </row>
    <row r="47" spans="1:17" x14ac:dyDescent="0.2">
      <c r="A47" s="6" t="s">
        <v>22</v>
      </c>
      <c r="B47" s="55"/>
      <c r="C47" s="56">
        <v>24617.524217155595</v>
      </c>
      <c r="D47" s="56">
        <v>23655.419253394681</v>
      </c>
      <c r="E47" s="56">
        <v>23305.959578067632</v>
      </c>
      <c r="F47" s="56">
        <v>22892.164658705413</v>
      </c>
      <c r="G47" s="56">
        <v>22607.234727958508</v>
      </c>
      <c r="H47" s="56">
        <v>22316.651430850623</v>
      </c>
      <c r="I47" s="56">
        <v>21928.960510367902</v>
      </c>
      <c r="J47" s="56">
        <v>21582.269246708813</v>
      </c>
      <c r="K47" s="56">
        <v>21333.404064932874</v>
      </c>
      <c r="L47" s="56">
        <v>21268.821458612074</v>
      </c>
      <c r="M47" s="56">
        <v>21174.328119139002</v>
      </c>
      <c r="N47" s="56">
        <v>21081.194886755042</v>
      </c>
      <c r="O47" s="56">
        <v>20952.393664902091</v>
      </c>
      <c r="P47" s="56">
        <v>20856.62851516185</v>
      </c>
      <c r="Q47" s="57">
        <v>-1.267185372773616E-2</v>
      </c>
    </row>
    <row r="48" spans="1:17" x14ac:dyDescent="0.2">
      <c r="A48" s="6" t="s">
        <v>23</v>
      </c>
      <c r="B48" s="55"/>
      <c r="C48" s="56">
        <v>4345.3583667722887</v>
      </c>
      <c r="D48" s="56">
        <v>4130.4794943256038</v>
      </c>
      <c r="E48" s="56">
        <v>4116.7787759946423</v>
      </c>
      <c r="F48" s="56">
        <v>4109.351595809303</v>
      </c>
      <c r="G48" s="56">
        <v>4112.9983735455371</v>
      </c>
      <c r="H48" s="56">
        <v>4163.0286716367236</v>
      </c>
      <c r="I48" s="56">
        <v>4163.1335529550652</v>
      </c>
      <c r="J48" s="56">
        <v>4155.5224585517699</v>
      </c>
      <c r="K48" s="56">
        <v>4139.443814364854</v>
      </c>
      <c r="L48" s="56">
        <v>4118.6414063934044</v>
      </c>
      <c r="M48" s="56">
        <v>4111.3386411019546</v>
      </c>
      <c r="N48" s="56">
        <v>4089.0141970817517</v>
      </c>
      <c r="O48" s="56">
        <v>4039.6099494130008</v>
      </c>
      <c r="P48" s="56">
        <v>4008.6836979670952</v>
      </c>
      <c r="Q48" s="57">
        <v>-6.1842827868018313E-3</v>
      </c>
    </row>
    <row r="49" spans="1:17" x14ac:dyDescent="0.2">
      <c r="A49" s="6" t="s">
        <v>114</v>
      </c>
      <c r="B49" s="55"/>
      <c r="C49" s="56">
        <v>129</v>
      </c>
      <c r="D49" s="56">
        <v>130</v>
      </c>
      <c r="E49" s="56">
        <v>130</v>
      </c>
      <c r="F49" s="56">
        <v>132</v>
      </c>
      <c r="G49" s="56">
        <v>133</v>
      </c>
      <c r="H49" s="56">
        <v>134</v>
      </c>
      <c r="I49" s="56">
        <v>136</v>
      </c>
      <c r="J49" s="56">
        <v>137</v>
      </c>
      <c r="K49" s="56">
        <v>138</v>
      </c>
      <c r="L49" s="56">
        <v>139</v>
      </c>
      <c r="M49" s="56">
        <v>140</v>
      </c>
      <c r="N49" s="56">
        <v>141</v>
      </c>
      <c r="O49" s="56">
        <v>142</v>
      </c>
      <c r="P49" s="56">
        <v>143.02898550724638</v>
      </c>
      <c r="Q49" s="57">
        <v>7.9727607788164789E-3</v>
      </c>
    </row>
    <row r="50" spans="1:17" x14ac:dyDescent="0.2">
      <c r="A50" s="6" t="s">
        <v>34</v>
      </c>
      <c r="B50" s="55"/>
      <c r="C50" s="56">
        <v>29091.882583927883</v>
      </c>
      <c r="D50" s="56">
        <v>27915.898747720283</v>
      </c>
      <c r="E50" s="56">
        <v>27552.738354062276</v>
      </c>
      <c r="F50" s="56">
        <v>27133.516254514718</v>
      </c>
      <c r="G50" s="56">
        <v>26853.233101504047</v>
      </c>
      <c r="H50" s="56">
        <v>26613.680102487346</v>
      </c>
      <c r="I50" s="56">
        <v>26228.094063322969</v>
      </c>
      <c r="J50" s="56">
        <v>25874.791705260584</v>
      </c>
      <c r="K50" s="56">
        <v>25610.847879297729</v>
      </c>
      <c r="L50" s="56">
        <v>25526.46286500548</v>
      </c>
      <c r="M50" s="56">
        <v>25425.666760240958</v>
      </c>
      <c r="N50" s="56">
        <v>25311.209083836795</v>
      </c>
      <c r="O50" s="56">
        <v>25134.00361431509</v>
      </c>
      <c r="P50" s="56">
        <v>25008.341198636193</v>
      </c>
      <c r="Q50" s="57">
        <v>-1.1567177413889018E-2</v>
      </c>
    </row>
    <row r="51" spans="1:17" x14ac:dyDescent="0.2">
      <c r="A51" s="54"/>
      <c r="B51" s="55" t="s">
        <v>7</v>
      </c>
      <c r="C51" s="56">
        <v>327</v>
      </c>
      <c r="D51" s="56">
        <v>323.24789444523941</v>
      </c>
      <c r="E51" s="56">
        <v>322.26632615485585</v>
      </c>
      <c r="F51" s="56">
        <v>320.268232992827</v>
      </c>
      <c r="G51" s="56">
        <v>316.2871392110282</v>
      </c>
      <c r="H51" s="56">
        <v>313.17286416680878</v>
      </c>
      <c r="I51" s="56">
        <v>307.3378163198642</v>
      </c>
      <c r="J51" s="56">
        <v>302.18074772215869</v>
      </c>
      <c r="K51" s="56">
        <v>296.90485975877465</v>
      </c>
      <c r="L51" s="56">
        <v>292.4335866907615</v>
      </c>
      <c r="M51" s="56">
        <v>287.05865882631144</v>
      </c>
      <c r="N51" s="56">
        <v>282.38628660399525</v>
      </c>
      <c r="O51" s="56">
        <v>278.26358602688742</v>
      </c>
      <c r="P51" s="56">
        <v>275.57871689105087</v>
      </c>
      <c r="Q51" s="57">
        <v>-1.3074306552951609E-2</v>
      </c>
    </row>
    <row r="52" spans="1:17" x14ac:dyDescent="0.2">
      <c r="A52" s="54"/>
      <c r="B52" s="55" t="s">
        <v>8</v>
      </c>
      <c r="C52" s="56">
        <v>339</v>
      </c>
      <c r="D52" s="56">
        <v>336.3682364164128</v>
      </c>
      <c r="E52" s="56">
        <v>335.57207782502422</v>
      </c>
      <c r="F52" s="56">
        <v>332.7012383056873</v>
      </c>
      <c r="G52" s="56">
        <v>328.92024171591555</v>
      </c>
      <c r="H52" s="56">
        <v>326.20196978413759</v>
      </c>
      <c r="I52" s="56">
        <v>322.57851593221875</v>
      </c>
      <c r="J52" s="56">
        <v>318.17247188577625</v>
      </c>
      <c r="K52" s="56">
        <v>314.82082674664196</v>
      </c>
      <c r="L52" s="56">
        <v>311.54309325517698</v>
      </c>
      <c r="M52" s="56">
        <v>304.92367819993166</v>
      </c>
      <c r="N52" s="56">
        <v>303.27886969058744</v>
      </c>
      <c r="O52" s="56">
        <v>301.46112124781979</v>
      </c>
      <c r="P52" s="56">
        <v>300.55378469086708</v>
      </c>
      <c r="Q52" s="57">
        <v>-9.2167541075864889E-3</v>
      </c>
    </row>
    <row r="53" spans="1:17" x14ac:dyDescent="0.2">
      <c r="A53" s="54"/>
      <c r="B53" s="55" t="s">
        <v>6</v>
      </c>
      <c r="C53" s="56">
        <v>6356</v>
      </c>
      <c r="D53" s="56">
        <v>6204.8741683659546</v>
      </c>
      <c r="E53" s="56">
        <v>6136.0838710396138</v>
      </c>
      <c r="F53" s="56">
        <v>6054.6311706739671</v>
      </c>
      <c r="G53" s="56">
        <v>5951.0659184627875</v>
      </c>
      <c r="H53" s="56">
        <v>5868.8884514227202</v>
      </c>
      <c r="I53" s="56">
        <v>5739.1481725202193</v>
      </c>
      <c r="J53" s="56">
        <v>5614.467914373934</v>
      </c>
      <c r="K53" s="56">
        <v>5475.2271742851126</v>
      </c>
      <c r="L53" s="56">
        <v>5346.5477206764554</v>
      </c>
      <c r="M53" s="56">
        <v>5213.8440914898811</v>
      </c>
      <c r="N53" s="56">
        <v>5070.325349018698</v>
      </c>
      <c r="O53" s="56">
        <v>4955.0817202161888</v>
      </c>
      <c r="P53" s="56">
        <v>4820.7311925961103</v>
      </c>
      <c r="Q53" s="57">
        <v>-2.1042650225406412E-2</v>
      </c>
    </row>
    <row r="54" spans="1:17" x14ac:dyDescent="0.2">
      <c r="A54" s="6" t="s">
        <v>4</v>
      </c>
      <c r="B54" s="55"/>
      <c r="C54" s="56">
        <v>7022</v>
      </c>
      <c r="D54" s="56">
        <v>6864.4902992276066</v>
      </c>
      <c r="E54" s="56">
        <v>6793.922275019494</v>
      </c>
      <c r="F54" s="56">
        <v>6707.6006419724818</v>
      </c>
      <c r="G54" s="56">
        <v>6596.2732993897316</v>
      </c>
      <c r="H54" s="56">
        <v>6508.2632853736668</v>
      </c>
      <c r="I54" s="56">
        <v>6369.0645047723019</v>
      </c>
      <c r="J54" s="56">
        <v>6234.821133981869</v>
      </c>
      <c r="K54" s="56">
        <v>6086.9528607905295</v>
      </c>
      <c r="L54" s="56">
        <v>5950.5244006223938</v>
      </c>
      <c r="M54" s="56">
        <v>5805.826428516124</v>
      </c>
      <c r="N54" s="56">
        <v>5655.9905053132807</v>
      </c>
      <c r="O54" s="56">
        <v>5534.8064274908957</v>
      </c>
      <c r="P54" s="56">
        <v>5396.8636941780278</v>
      </c>
      <c r="Q54" s="57">
        <v>-2.0044844916053739E-2</v>
      </c>
    </row>
    <row r="55" spans="1:17" x14ac:dyDescent="0.2">
      <c r="A55" s="6" t="s">
        <v>5</v>
      </c>
      <c r="B55" s="55"/>
      <c r="C55" s="56">
        <v>1104</v>
      </c>
      <c r="D55" s="56">
        <v>1101.1894928120723</v>
      </c>
      <c r="E55" s="56">
        <v>1099.5172526457061</v>
      </c>
      <c r="F55" s="56">
        <v>1097.1618929167935</v>
      </c>
      <c r="G55" s="56">
        <v>1090.7131769203975</v>
      </c>
      <c r="H55" s="56">
        <v>1085.4514695018408</v>
      </c>
      <c r="I55" s="56">
        <v>1070.8584936780746</v>
      </c>
      <c r="J55" s="56">
        <v>1057.2481707529478</v>
      </c>
      <c r="K55" s="56">
        <v>1040.9071818492121</v>
      </c>
      <c r="L55" s="56">
        <v>1026.5463798219862</v>
      </c>
      <c r="M55" s="56">
        <v>1013.8358732673394</v>
      </c>
      <c r="N55" s="56">
        <v>995.5817859529219</v>
      </c>
      <c r="O55" s="56">
        <v>981.00450086608703</v>
      </c>
      <c r="P55" s="56">
        <v>963.1429303378593</v>
      </c>
      <c r="Q55" s="57">
        <v>-1.0444565354815638E-2</v>
      </c>
    </row>
    <row r="56" spans="1:17" x14ac:dyDescent="0.2">
      <c r="A56" s="8" t="s">
        <v>126</v>
      </c>
      <c r="B56" s="55"/>
      <c r="C56" s="56">
        <v>50114.188413361706</v>
      </c>
      <c r="D56" s="56">
        <v>48568.213201370978</v>
      </c>
      <c r="E56" s="56">
        <v>47974.11450534394</v>
      </c>
      <c r="F56" s="56">
        <v>47533.169517027876</v>
      </c>
      <c r="G56" s="56">
        <v>47210.723079904419</v>
      </c>
      <c r="H56" s="56">
        <v>47055.91109792763</v>
      </c>
      <c r="I56" s="56">
        <v>46691.527617011692</v>
      </c>
      <c r="J56" s="56">
        <v>46086.559708011722</v>
      </c>
      <c r="K56" s="56">
        <v>45935.98853854066</v>
      </c>
      <c r="L56" s="56">
        <v>45785.85655705566</v>
      </c>
      <c r="M56" s="56">
        <v>45600.040801908035</v>
      </c>
      <c r="N56" s="56">
        <v>45268.082154912481</v>
      </c>
      <c r="O56" s="56">
        <v>45083.834702593274</v>
      </c>
      <c r="P56" s="56">
        <v>44987.458778501714</v>
      </c>
      <c r="Q56" s="57">
        <v>-8.267207331406623E-3</v>
      </c>
    </row>
    <row r="57" spans="1:17" x14ac:dyDescent="0.2">
      <c r="A57" s="8" t="s">
        <v>127</v>
      </c>
      <c r="B57" s="55"/>
      <c r="C57" s="56">
        <v>48360.191818894047</v>
      </c>
      <c r="D57" s="56">
        <v>46868.325739322994</v>
      </c>
      <c r="E57" s="56">
        <v>46295.0204976569</v>
      </c>
      <c r="F57" s="56">
        <v>45869.5085839319</v>
      </c>
      <c r="G57" s="56">
        <v>45558.347772107765</v>
      </c>
      <c r="H57" s="56">
        <v>45408.95420950016</v>
      </c>
      <c r="I57" s="56">
        <v>45057.32415041628</v>
      </c>
      <c r="J57" s="56">
        <v>44473.530118231312</v>
      </c>
      <c r="K57" s="56">
        <v>44328.228939691733</v>
      </c>
      <c r="L57" s="56">
        <v>44183.351577558708</v>
      </c>
      <c r="M57" s="56">
        <v>44004.039373841253</v>
      </c>
      <c r="N57" s="56">
        <v>43683.699279490545</v>
      </c>
      <c r="O57" s="56">
        <v>43505.90048800251</v>
      </c>
      <c r="P57" s="56">
        <v>43412.89772125415</v>
      </c>
      <c r="Q57" s="57">
        <v>-8.267207331406623E-3</v>
      </c>
    </row>
    <row r="58" spans="1:17" x14ac:dyDescent="0.2">
      <c r="A58" s="8" t="s">
        <v>128</v>
      </c>
      <c r="B58" s="55"/>
      <c r="C58" s="56">
        <v>63580.643706540613</v>
      </c>
      <c r="D58" s="56">
        <v>61833.695798162749</v>
      </c>
      <c r="E58" s="56">
        <v>61142.602866540132</v>
      </c>
      <c r="F58" s="56">
        <v>60577.644418244396</v>
      </c>
      <c r="G58" s="56">
        <v>60086.139277166905</v>
      </c>
      <c r="H58" s="56">
        <v>59793.370715357669</v>
      </c>
      <c r="I58" s="56">
        <v>59191.689335686387</v>
      </c>
      <c r="J58" s="56">
        <v>58349.51203461262</v>
      </c>
      <c r="K58" s="56">
        <v>57952.032035832395</v>
      </c>
      <c r="L58" s="56">
        <v>57570.867678723349</v>
      </c>
      <c r="M58" s="56">
        <v>57162.130501630621</v>
      </c>
      <c r="N58" s="56">
        <v>56580.846180319713</v>
      </c>
      <c r="O58" s="56">
        <v>56188.64617716644</v>
      </c>
      <c r="P58" s="56">
        <v>55863.464981325524</v>
      </c>
      <c r="Q58" s="57">
        <v>-9.9043556958682277E-3</v>
      </c>
    </row>
    <row r="59" spans="1:17" x14ac:dyDescent="0.2">
      <c r="A59" s="7" t="s">
        <v>129</v>
      </c>
      <c r="B59" s="58"/>
      <c r="C59" s="67">
        <v>61355.321176811689</v>
      </c>
      <c r="D59" s="67">
        <v>59669.516445227055</v>
      </c>
      <c r="E59" s="67">
        <v>59002.611766211223</v>
      </c>
      <c r="F59" s="67">
        <v>58457.42686360584</v>
      </c>
      <c r="G59" s="67">
        <v>57983.124402466063</v>
      </c>
      <c r="H59" s="67">
        <v>57700.602740320151</v>
      </c>
      <c r="I59" s="67">
        <v>57119.980208937362</v>
      </c>
      <c r="J59" s="67">
        <v>56307.279113401179</v>
      </c>
      <c r="K59" s="67">
        <v>55923.71091457826</v>
      </c>
      <c r="L59" s="67">
        <v>55555.887309968028</v>
      </c>
      <c r="M59" s="67">
        <v>55161.45593407355</v>
      </c>
      <c r="N59" s="67">
        <v>54600.516564008525</v>
      </c>
      <c r="O59" s="67">
        <v>54222.043560965612</v>
      </c>
      <c r="P59" s="67">
        <v>53908.243706979127</v>
      </c>
      <c r="Q59" s="77">
        <v>-9.9043556958682277E-3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4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156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157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224.97049120300153</v>
      </c>
      <c r="D6" s="56">
        <v>223.2558320498926</v>
      </c>
      <c r="E6" s="56">
        <v>220.34740852685496</v>
      </c>
      <c r="F6" s="56">
        <v>219.72742328817196</v>
      </c>
      <c r="G6" s="56">
        <v>220.10323299736493</v>
      </c>
      <c r="H6" s="56">
        <v>220.56172725827088</v>
      </c>
      <c r="I6" s="56">
        <v>220.6726633991513</v>
      </c>
      <c r="J6" s="56">
        <v>217.96351289711652</v>
      </c>
      <c r="K6" s="56">
        <v>219.1272978509833</v>
      </c>
      <c r="L6" s="56">
        <v>217.44913727090366</v>
      </c>
      <c r="M6" s="56">
        <v>215.89646852226716</v>
      </c>
      <c r="N6" s="56">
        <v>215.12238304517879</v>
      </c>
      <c r="O6" s="56">
        <v>213.86805821201114</v>
      </c>
      <c r="P6" s="56">
        <v>213.82491374961879</v>
      </c>
      <c r="Q6" s="57">
        <v>-3.9009654881251299E-3</v>
      </c>
    </row>
    <row r="7" spans="1:18" x14ac:dyDescent="0.2">
      <c r="A7" s="54"/>
      <c r="B7" s="55" t="s">
        <v>27</v>
      </c>
      <c r="C7" s="56">
        <v>289.96196643942415</v>
      </c>
      <c r="D7" s="56">
        <v>285.70896338818199</v>
      </c>
      <c r="E7" s="56">
        <v>280.91247423886557</v>
      </c>
      <c r="F7" s="56">
        <v>279.55307159107031</v>
      </c>
      <c r="G7" s="56">
        <v>277.0332761327204</v>
      </c>
      <c r="H7" s="56">
        <v>276.66699398670397</v>
      </c>
      <c r="I7" s="56">
        <v>275.39812987531343</v>
      </c>
      <c r="J7" s="56">
        <v>270.50059411500865</v>
      </c>
      <c r="K7" s="56">
        <v>270.3941854762864</v>
      </c>
      <c r="L7" s="56">
        <v>268.4504451668634</v>
      </c>
      <c r="M7" s="56">
        <v>265.61642633325664</v>
      </c>
      <c r="N7" s="56">
        <v>262.03121090178075</v>
      </c>
      <c r="O7" s="56">
        <v>259.73551779838732</v>
      </c>
      <c r="P7" s="56">
        <v>259.65868991956057</v>
      </c>
      <c r="Q7" s="57">
        <v>-8.454956148551851E-3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7579.905592623375</v>
      </c>
      <c r="D9" s="56">
        <v>7438.8442116317856</v>
      </c>
      <c r="E9" s="56">
        <v>7354.0035303819459</v>
      </c>
      <c r="F9" s="56">
        <v>7344.7811454666162</v>
      </c>
      <c r="G9" s="56">
        <v>7325.3524388003589</v>
      </c>
      <c r="H9" s="56">
        <v>7355.6668459142784</v>
      </c>
      <c r="I9" s="56">
        <v>7362.3529971051858</v>
      </c>
      <c r="J9" s="56">
        <v>7268.5269606503953</v>
      </c>
      <c r="K9" s="56">
        <v>7306.828685446063</v>
      </c>
      <c r="L9" s="56">
        <v>7280.4569103796448</v>
      </c>
      <c r="M9" s="56">
        <v>7248.1103258235953</v>
      </c>
      <c r="N9" s="56">
        <v>7167.3695054368345</v>
      </c>
      <c r="O9" s="56">
        <v>7162.1894622754699</v>
      </c>
      <c r="P9" s="56">
        <v>7170.5013158902821</v>
      </c>
      <c r="Q9" s="57">
        <v>-4.2620587743806837E-3</v>
      </c>
    </row>
    <row r="10" spans="1:18" x14ac:dyDescent="0.2">
      <c r="A10" s="54"/>
      <c r="B10" s="55" t="s">
        <v>0</v>
      </c>
      <c r="C10" s="56">
        <v>740.90281769521835</v>
      </c>
      <c r="D10" s="56">
        <v>728.65268593926203</v>
      </c>
      <c r="E10" s="56">
        <v>722.67000058799738</v>
      </c>
      <c r="F10" s="56">
        <v>719.32990453196078</v>
      </c>
      <c r="G10" s="56">
        <v>715.86016255921265</v>
      </c>
      <c r="H10" s="56">
        <v>717.49469808748199</v>
      </c>
      <c r="I10" s="56">
        <v>719.46209706522086</v>
      </c>
      <c r="J10" s="56">
        <v>706.59292528451761</v>
      </c>
      <c r="K10" s="56">
        <v>709.26670883860413</v>
      </c>
      <c r="L10" s="56">
        <v>706.30403899054318</v>
      </c>
      <c r="M10" s="56">
        <v>702.72189900187766</v>
      </c>
      <c r="N10" s="56">
        <v>693.769220197457</v>
      </c>
      <c r="O10" s="56">
        <v>694.3745868674531</v>
      </c>
      <c r="P10" s="56">
        <v>694.86377639786917</v>
      </c>
      <c r="Q10" s="57">
        <v>-4.9227392006797599E-3</v>
      </c>
    </row>
    <row r="11" spans="1:18" x14ac:dyDescent="0.2">
      <c r="A11" s="6" t="s">
        <v>28</v>
      </c>
      <c r="B11" s="8"/>
      <c r="C11" s="56">
        <v>8839.740343360183</v>
      </c>
      <c r="D11" s="56">
        <v>8680.4169251850872</v>
      </c>
      <c r="E11" s="56">
        <v>8581.841934070686</v>
      </c>
      <c r="F11" s="56">
        <v>8567.2459956164093</v>
      </c>
      <c r="G11" s="56">
        <v>8543.0768678910099</v>
      </c>
      <c r="H11" s="56">
        <v>8575.08512228787</v>
      </c>
      <c r="I11" s="56">
        <v>8582.5840845829462</v>
      </c>
      <c r="J11" s="56">
        <v>8468.226024523583</v>
      </c>
      <c r="K11" s="56">
        <v>8510.2006128077337</v>
      </c>
      <c r="L11" s="56">
        <v>8477.1880647527159</v>
      </c>
      <c r="M11" s="56">
        <v>8436.7390587943864</v>
      </c>
      <c r="N11" s="56">
        <v>8342.7143222417271</v>
      </c>
      <c r="O11" s="56">
        <v>8334.5423335779524</v>
      </c>
      <c r="P11" s="56">
        <v>8343.1795324959185</v>
      </c>
      <c r="Q11" s="57">
        <v>-4.4372891409515391E-3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207.97272075655252</v>
      </c>
      <c r="D13" s="56">
        <v>205.60568370030512</v>
      </c>
      <c r="E13" s="56">
        <v>203.06771842913773</v>
      </c>
      <c r="F13" s="56">
        <v>201.81931517465725</v>
      </c>
      <c r="G13" s="56">
        <v>202.80893670053064</v>
      </c>
      <c r="H13" s="56">
        <v>203.50388829078292</v>
      </c>
      <c r="I13" s="56">
        <v>203.79903846745881</v>
      </c>
      <c r="J13" s="56">
        <v>202.42534555403796</v>
      </c>
      <c r="K13" s="56">
        <v>202.94699871180069</v>
      </c>
      <c r="L13" s="56">
        <v>202.51894591191726</v>
      </c>
      <c r="M13" s="56">
        <v>202.453855835247</v>
      </c>
      <c r="N13" s="56">
        <v>199.94132671198929</v>
      </c>
      <c r="O13" s="56">
        <v>200.75058277045554</v>
      </c>
      <c r="P13" s="56">
        <v>200.90010333918272</v>
      </c>
      <c r="Q13" s="57">
        <v>-2.6579333228302637E-3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49.491732740761144</v>
      </c>
      <c r="F14" s="56">
        <v>49.04348402723739</v>
      </c>
      <c r="G14" s="56">
        <v>49.959246289800035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9724.5225838573369</v>
      </c>
      <c r="D15" s="56">
        <v>9544.642725531794</v>
      </c>
      <c r="E15" s="56">
        <v>9435.749216253882</v>
      </c>
      <c r="F15" s="56">
        <v>9425.6253631879226</v>
      </c>
      <c r="G15" s="56">
        <v>9401.7486589080781</v>
      </c>
      <c r="H15" s="56">
        <v>9442.0354942525355</v>
      </c>
      <c r="I15" s="56">
        <v>9450.086543948808</v>
      </c>
      <c r="J15" s="56">
        <v>9330.704226450609</v>
      </c>
      <c r="K15" s="56">
        <v>9381.6862613308331</v>
      </c>
      <c r="L15" s="56">
        <v>9348.4501333403696</v>
      </c>
      <c r="M15" s="56">
        <v>9309.080219609983</v>
      </c>
      <c r="N15" s="56">
        <v>9203.0929632941079</v>
      </c>
      <c r="O15" s="56">
        <v>9197.4282330378901</v>
      </c>
      <c r="P15" s="56">
        <v>9208.5377582657438</v>
      </c>
      <c r="Q15" s="57">
        <v>-4.1850432540636584E-3</v>
      </c>
    </row>
    <row r="16" spans="1:18" x14ac:dyDescent="0.2">
      <c r="A16" s="54"/>
      <c r="B16" s="55" t="s">
        <v>25</v>
      </c>
      <c r="C16" s="56">
        <v>299.96065493733539</v>
      </c>
      <c r="D16" s="56">
        <v>300.99560343637108</v>
      </c>
      <c r="E16" s="56">
        <v>305.00665013405802</v>
      </c>
      <c r="F16" s="56">
        <v>306.50484400304333</v>
      </c>
      <c r="G16" s="56">
        <v>309.69215673397872</v>
      </c>
      <c r="H16" s="56">
        <v>316.31225763857373</v>
      </c>
      <c r="I16" s="56">
        <v>322.22552690244487</v>
      </c>
      <c r="J16" s="56">
        <v>324.35744529216248</v>
      </c>
      <c r="K16" s="56">
        <v>330.22713520041731</v>
      </c>
      <c r="L16" s="56">
        <v>336.00761481751948</v>
      </c>
      <c r="M16" s="56">
        <v>339.30332837604465</v>
      </c>
      <c r="N16" s="56">
        <v>340.82706280492528</v>
      </c>
      <c r="O16" s="56">
        <v>347.77643037731588</v>
      </c>
      <c r="P16" s="56">
        <v>353.36331401781615</v>
      </c>
      <c r="Q16" s="57">
        <v>1.2683253380036952E-2</v>
      </c>
    </row>
    <row r="17" spans="1:17" x14ac:dyDescent="0.2">
      <c r="A17" s="6" t="s">
        <v>1</v>
      </c>
      <c r="B17" s="55"/>
      <c r="C17" s="56">
        <v>19220.189745400963</v>
      </c>
      <c r="D17" s="56">
        <v>18879.417064836995</v>
      </c>
      <c r="E17" s="56">
        <v>18673.157251628523</v>
      </c>
      <c r="F17" s="56">
        <v>18648.239002009272</v>
      </c>
      <c r="G17" s="56">
        <v>18605.285866523398</v>
      </c>
      <c r="H17" s="56">
        <v>18684.724153185583</v>
      </c>
      <c r="I17" s="56">
        <v>18706.722518967774</v>
      </c>
      <c r="J17" s="56">
        <v>18473.356201530729</v>
      </c>
      <c r="K17" s="56">
        <v>18573.279353488317</v>
      </c>
      <c r="L17" s="56">
        <v>18511.968770248852</v>
      </c>
      <c r="M17" s="56">
        <v>18436.093429654509</v>
      </c>
      <c r="N17" s="56">
        <v>18234.606294520032</v>
      </c>
      <c r="O17" s="56">
        <v>18228.184361571839</v>
      </c>
      <c r="P17" s="56">
        <v>18254.370209466193</v>
      </c>
      <c r="Q17" s="57">
        <v>-3.9580508696864802E-3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2140.6307142985816</v>
      </c>
      <c r="D19" s="56">
        <v>2102.8395464331702</v>
      </c>
      <c r="E19" s="56">
        <v>2078.8150255914961</v>
      </c>
      <c r="F19" s="56">
        <v>2077.9461059974606</v>
      </c>
      <c r="G19" s="56">
        <v>2074.5111577199677</v>
      </c>
      <c r="H19" s="56">
        <v>2085.4322171675494</v>
      </c>
      <c r="I19" s="56">
        <v>2085.8594592791319</v>
      </c>
      <c r="J19" s="56">
        <v>2060.326119242045</v>
      </c>
      <c r="K19" s="56">
        <v>2073.0278954827572</v>
      </c>
      <c r="L19" s="56">
        <v>2067.08937976887</v>
      </c>
      <c r="M19" s="56">
        <v>2060.0910153668619</v>
      </c>
      <c r="N19" s="56">
        <v>2033.9593994015922</v>
      </c>
      <c r="O19" s="56">
        <v>2034.3656524566429</v>
      </c>
      <c r="P19" s="56">
        <v>2038.011541311666</v>
      </c>
      <c r="Q19" s="57">
        <v>-3.771785348014256E-3</v>
      </c>
    </row>
    <row r="20" spans="1:17" x14ac:dyDescent="0.2">
      <c r="A20" s="6" t="s">
        <v>2</v>
      </c>
      <c r="B20" s="55"/>
      <c r="C20" s="56">
        <v>2257.6307142985816</v>
      </c>
      <c r="D20" s="56">
        <v>2219.8395464331702</v>
      </c>
      <c r="E20" s="56">
        <v>2195.8150255914961</v>
      </c>
      <c r="F20" s="56">
        <v>2194.9461059974606</v>
      </c>
      <c r="G20" s="56">
        <v>2191.5111577199677</v>
      </c>
      <c r="H20" s="56">
        <v>2202.4322171675494</v>
      </c>
      <c r="I20" s="56">
        <v>2202.8594592791319</v>
      </c>
      <c r="J20" s="56">
        <v>2177.326119242045</v>
      </c>
      <c r="K20" s="56">
        <v>2190.0278954827572</v>
      </c>
      <c r="L20" s="56">
        <v>2184.08937976887</v>
      </c>
      <c r="M20" s="56">
        <v>2177.0910153668619</v>
      </c>
      <c r="N20" s="56">
        <v>2150.9593994015922</v>
      </c>
      <c r="O20" s="56">
        <v>2151.3656524566431</v>
      </c>
      <c r="P20" s="56">
        <v>2155.011541311666</v>
      </c>
      <c r="Q20" s="57">
        <v>-3.5720532712546493E-3</v>
      </c>
    </row>
    <row r="21" spans="1:17" x14ac:dyDescent="0.2">
      <c r="A21" s="6" t="s">
        <v>29</v>
      </c>
      <c r="B21" s="55"/>
      <c r="C21" s="56">
        <v>12638.080116339363</v>
      </c>
      <c r="D21" s="56">
        <v>12418.839686085077</v>
      </c>
      <c r="E21" s="56">
        <v>12287.130343149336</v>
      </c>
      <c r="F21" s="56">
        <v>12275.939112390322</v>
      </c>
      <c r="G21" s="56">
        <v>12253.720156352356</v>
      </c>
      <c r="H21" s="56">
        <v>12312.071248065262</v>
      </c>
      <c r="I21" s="56">
        <v>12326.99789366396</v>
      </c>
      <c r="J21" s="56">
        <v>12182.456296249191</v>
      </c>
      <c r="K21" s="56">
        <v>12253.106636163342</v>
      </c>
      <c r="L21" s="56">
        <v>12218.870085265005</v>
      </c>
      <c r="M21" s="56">
        <v>12176.445386226984</v>
      </c>
      <c r="N21" s="56">
        <v>12042.851371679899</v>
      </c>
      <c r="O21" s="56">
        <v>12045.007680450528</v>
      </c>
      <c r="P21" s="56">
        <v>12066.202218281938</v>
      </c>
      <c r="Q21" s="57">
        <v>-3.5556749805116805E-3</v>
      </c>
    </row>
    <row r="22" spans="1:17" x14ac:dyDescent="0.2">
      <c r="A22" s="6" t="s">
        <v>30</v>
      </c>
      <c r="B22" s="55"/>
      <c r="C22" s="56">
        <v>21477.820459699546</v>
      </c>
      <c r="D22" s="56">
        <v>21099.256611270164</v>
      </c>
      <c r="E22" s="56">
        <v>20868.972277220022</v>
      </c>
      <c r="F22" s="56">
        <v>20843.185108006732</v>
      </c>
      <c r="G22" s="56">
        <v>20796.797024243366</v>
      </c>
      <c r="H22" s="56">
        <v>20887.156370353132</v>
      </c>
      <c r="I22" s="56">
        <v>20909.581978246904</v>
      </c>
      <c r="J22" s="56">
        <v>20650.682320772772</v>
      </c>
      <c r="K22" s="56">
        <v>20763.307248971076</v>
      </c>
      <c r="L22" s="56">
        <v>20696.058150017721</v>
      </c>
      <c r="M22" s="56">
        <v>20613.184445021368</v>
      </c>
      <c r="N22" s="56">
        <v>20385.565693921628</v>
      </c>
      <c r="O22" s="56">
        <v>20379.550014028478</v>
      </c>
      <c r="P22" s="56">
        <v>20409.381750777859</v>
      </c>
      <c r="Q22" s="57">
        <v>-3.9173924020249329E-3</v>
      </c>
    </row>
    <row r="23" spans="1:17" x14ac:dyDescent="0.2">
      <c r="A23" s="54"/>
      <c r="B23" s="55" t="s">
        <v>19</v>
      </c>
      <c r="C23" s="56">
        <v>128</v>
      </c>
      <c r="D23" s="56">
        <v>127.03529207796367</v>
      </c>
      <c r="E23" s="56">
        <v>125.98430603546765</v>
      </c>
      <c r="F23" s="56">
        <v>125.34611089337635</v>
      </c>
      <c r="G23" s="56">
        <v>123.16884653641615</v>
      </c>
      <c r="H23" s="56">
        <v>122.00786355020762</v>
      </c>
      <c r="I23" s="56">
        <v>117.99259190249764</v>
      </c>
      <c r="J23" s="56">
        <v>115.79279150767771</v>
      </c>
      <c r="K23" s="56">
        <v>113.46547929329418</v>
      </c>
      <c r="L23" s="56">
        <v>111.23155185816839</v>
      </c>
      <c r="M23" s="56">
        <v>109.02604400634836</v>
      </c>
      <c r="N23" s="56">
        <v>105.97183567875997</v>
      </c>
      <c r="O23" s="56">
        <v>103.87534691868926</v>
      </c>
      <c r="P23" s="56">
        <v>100.89647342933318</v>
      </c>
      <c r="Q23" s="57">
        <v>-1.8136237017576051E-2</v>
      </c>
    </row>
    <row r="24" spans="1:17" x14ac:dyDescent="0.2">
      <c r="A24" s="54"/>
      <c r="B24" s="55" t="s">
        <v>12</v>
      </c>
      <c r="C24" s="56">
        <v>573</v>
      </c>
      <c r="D24" s="56">
        <v>567.96916783020993</v>
      </c>
      <c r="E24" s="56">
        <v>564.61978818988803</v>
      </c>
      <c r="F24" s="56">
        <v>558.28006599578089</v>
      </c>
      <c r="G24" s="56">
        <v>550.24962496741432</v>
      </c>
      <c r="H24" s="56">
        <v>544.13956836141995</v>
      </c>
      <c r="I24" s="56">
        <v>531.26775766292292</v>
      </c>
      <c r="J24" s="56">
        <v>517.06391123210039</v>
      </c>
      <c r="K24" s="56">
        <v>504.05390821330866</v>
      </c>
      <c r="L24" s="56">
        <v>490.9632688891046</v>
      </c>
      <c r="M24" s="56">
        <v>480.88752869735197</v>
      </c>
      <c r="N24" s="56">
        <v>466.70702538553127</v>
      </c>
      <c r="O24" s="56">
        <v>454.35333558246282</v>
      </c>
      <c r="P24" s="56">
        <v>441.66560149187001</v>
      </c>
      <c r="Q24" s="57">
        <v>-1.9826410310958553E-2</v>
      </c>
    </row>
    <row r="25" spans="1:17" x14ac:dyDescent="0.2">
      <c r="A25" s="6" t="s">
        <v>24</v>
      </c>
      <c r="B25" s="55"/>
      <c r="C25" s="56">
        <v>701</v>
      </c>
      <c r="D25" s="56">
        <v>695.00445990817366</v>
      </c>
      <c r="E25" s="56">
        <v>690.60409422535565</v>
      </c>
      <c r="F25" s="56">
        <v>683.62617688915725</v>
      </c>
      <c r="G25" s="56">
        <v>673.41847150383046</v>
      </c>
      <c r="H25" s="56">
        <v>666.14743191162756</v>
      </c>
      <c r="I25" s="56">
        <v>649.2603495654206</v>
      </c>
      <c r="J25" s="56">
        <v>632.85670273977814</v>
      </c>
      <c r="K25" s="56">
        <v>617.51938750660281</v>
      </c>
      <c r="L25" s="56">
        <v>602.19482074727296</v>
      </c>
      <c r="M25" s="56">
        <v>589.91357270370031</v>
      </c>
      <c r="N25" s="56">
        <v>572.67886106429125</v>
      </c>
      <c r="O25" s="56">
        <v>558.22868250115209</v>
      </c>
      <c r="P25" s="56">
        <v>542.56207492120325</v>
      </c>
      <c r="Q25" s="57">
        <v>-1.9515171298916889E-2</v>
      </c>
    </row>
    <row r="26" spans="1:17" x14ac:dyDescent="0.2">
      <c r="A26" s="54"/>
      <c r="B26" s="55" t="s">
        <v>26</v>
      </c>
      <c r="C26" s="56">
        <v>61</v>
      </c>
      <c r="D26" s="56">
        <v>60.589118957847987</v>
      </c>
      <c r="E26" s="56">
        <v>60.140967027411044</v>
      </c>
      <c r="F26" s="56">
        <v>59.375259702012137</v>
      </c>
      <c r="G26" s="56">
        <v>59.336556063202266</v>
      </c>
      <c r="H26" s="56">
        <v>58.300220559584027</v>
      </c>
      <c r="I26" s="56">
        <v>56.810498156131999</v>
      </c>
      <c r="J26" s="56">
        <v>54.39277856172577</v>
      </c>
      <c r="K26" s="56">
        <v>54.774411009874264</v>
      </c>
      <c r="L26" s="56">
        <v>52.406187997108269</v>
      </c>
      <c r="M26" s="56">
        <v>50.936240210411142</v>
      </c>
      <c r="N26" s="56">
        <v>51.367365187990274</v>
      </c>
      <c r="O26" s="56">
        <v>49.958133355639525</v>
      </c>
      <c r="P26" s="56">
        <v>48.618331697825269</v>
      </c>
      <c r="Q26" s="57">
        <v>-1.7300384914431866E-2</v>
      </c>
    </row>
    <row r="27" spans="1:17" x14ac:dyDescent="0.2">
      <c r="A27" s="54"/>
      <c r="B27" s="55" t="s">
        <v>3</v>
      </c>
      <c r="C27" s="56">
        <v>771</v>
      </c>
      <c r="D27" s="56">
        <v>763.17981936418857</v>
      </c>
      <c r="E27" s="56">
        <v>758.83286813942993</v>
      </c>
      <c r="F27" s="56">
        <v>751.77840314183925</v>
      </c>
      <c r="G27" s="56">
        <v>741.35786894021646</v>
      </c>
      <c r="H27" s="56">
        <v>732.85877637011845</v>
      </c>
      <c r="I27" s="56">
        <v>718.0688374325332</v>
      </c>
      <c r="J27" s="56">
        <v>699.93795328762803</v>
      </c>
      <c r="K27" s="56">
        <v>683.47300380968431</v>
      </c>
      <c r="L27" s="56">
        <v>667.00066679237818</v>
      </c>
      <c r="M27" s="56">
        <v>653.8299573980288</v>
      </c>
      <c r="N27" s="56">
        <v>637.84511145740305</v>
      </c>
      <c r="O27" s="56">
        <v>621.79755194710185</v>
      </c>
      <c r="P27" s="56">
        <v>606.64955343166253</v>
      </c>
      <c r="Q27" s="57">
        <v>-1.8272314121543731E-2</v>
      </c>
    </row>
    <row r="28" spans="1:17" x14ac:dyDescent="0.2">
      <c r="A28" s="54"/>
      <c r="B28" s="55" t="s">
        <v>10</v>
      </c>
      <c r="C28" s="56">
        <v>233</v>
      </c>
      <c r="D28" s="56">
        <v>232.10123150752798</v>
      </c>
      <c r="E28" s="56">
        <v>229.09784310780654</v>
      </c>
      <c r="F28" s="56">
        <v>228.02040455399637</v>
      </c>
      <c r="G28" s="56">
        <v>224.06290837695073</v>
      </c>
      <c r="H28" s="56">
        <v>222.19050183016989</v>
      </c>
      <c r="I28" s="56">
        <v>218.47204466367077</v>
      </c>
      <c r="J28" s="56">
        <v>213.69651271469741</v>
      </c>
      <c r="K28" s="56">
        <v>208.07029448184051</v>
      </c>
      <c r="L28" s="56">
        <v>204.13758095094417</v>
      </c>
      <c r="M28" s="56">
        <v>199.5400712394628</v>
      </c>
      <c r="N28" s="56">
        <v>195.29643853432856</v>
      </c>
      <c r="O28" s="56">
        <v>191.86413262000659</v>
      </c>
      <c r="P28" s="56">
        <v>187.97075310981657</v>
      </c>
      <c r="Q28" s="57">
        <v>-1.6383693220550222E-2</v>
      </c>
    </row>
    <row r="29" spans="1:17" x14ac:dyDescent="0.2">
      <c r="A29" s="54"/>
      <c r="B29" s="55" t="s">
        <v>11</v>
      </c>
      <c r="C29" s="56">
        <v>362</v>
      </c>
      <c r="D29" s="56">
        <v>359.38088795208296</v>
      </c>
      <c r="E29" s="56">
        <v>356.63915338619734</v>
      </c>
      <c r="F29" s="56">
        <v>350.96595577840981</v>
      </c>
      <c r="G29" s="56">
        <v>346.4547564027967</v>
      </c>
      <c r="H29" s="56">
        <v>340.93216491719494</v>
      </c>
      <c r="I29" s="56">
        <v>331.29220961385806</v>
      </c>
      <c r="J29" s="56">
        <v>322.66551546903474</v>
      </c>
      <c r="K29" s="56">
        <v>313.22007522804751</v>
      </c>
      <c r="L29" s="56">
        <v>305.63526709100233</v>
      </c>
      <c r="M29" s="56">
        <v>298.28228988133264</v>
      </c>
      <c r="N29" s="56">
        <v>289.33773957704108</v>
      </c>
      <c r="O29" s="56">
        <v>280.20961580605058</v>
      </c>
      <c r="P29" s="56">
        <v>272.50216559989678</v>
      </c>
      <c r="Q29" s="57">
        <v>-2.160907805577128E-2</v>
      </c>
    </row>
    <row r="30" spans="1:17" x14ac:dyDescent="0.2">
      <c r="A30" s="54"/>
      <c r="B30" s="55" t="s">
        <v>9</v>
      </c>
      <c r="C30" s="56">
        <v>3329.4775270928103</v>
      </c>
      <c r="D30" s="56">
        <v>3309.4153052169313</v>
      </c>
      <c r="E30" s="56">
        <v>3298.3457965317707</v>
      </c>
      <c r="F30" s="56">
        <v>3277.3203614101071</v>
      </c>
      <c r="G30" s="56">
        <v>3251.9532970739215</v>
      </c>
      <c r="H30" s="56">
        <v>3227.7867799829874</v>
      </c>
      <c r="I30" s="56">
        <v>3188.8334568838623</v>
      </c>
      <c r="J30" s="56">
        <v>3143.0737907553789</v>
      </c>
      <c r="K30" s="56">
        <v>3100.9901818214639</v>
      </c>
      <c r="L30" s="56">
        <v>3062.1246829540728</v>
      </c>
      <c r="M30" s="56">
        <v>3032.0872162939136</v>
      </c>
      <c r="N30" s="56">
        <v>2993.0293714778377</v>
      </c>
      <c r="O30" s="56">
        <v>2961.6140784749086</v>
      </c>
      <c r="P30" s="56">
        <v>2929.2746232789723</v>
      </c>
      <c r="Q30" s="57">
        <v>-9.8024526969945347E-3</v>
      </c>
    </row>
    <row r="31" spans="1:17" x14ac:dyDescent="0.2">
      <c r="A31" s="54"/>
      <c r="B31" s="55" t="s">
        <v>123</v>
      </c>
      <c r="C31" s="56">
        <v>117</v>
      </c>
      <c r="D31" s="56">
        <v>118</v>
      </c>
      <c r="E31" s="56">
        <v>118</v>
      </c>
      <c r="F31" s="56">
        <v>119.97989840006848</v>
      </c>
      <c r="G31" s="56">
        <v>120.94534530901444</v>
      </c>
      <c r="H31" s="56">
        <v>121.9107209133347</v>
      </c>
      <c r="I31" s="56">
        <v>122.87645054349782</v>
      </c>
      <c r="J31" s="56">
        <v>123.84245143424565</v>
      </c>
      <c r="K31" s="56">
        <v>124.80840955292707</v>
      </c>
      <c r="L31" s="56">
        <v>125.7743994491229</v>
      </c>
      <c r="M31" s="56">
        <v>127.74091056974558</v>
      </c>
      <c r="N31" s="56">
        <v>127.70758646813167</v>
      </c>
      <c r="O31" s="56">
        <v>128.6753444968827</v>
      </c>
      <c r="P31" s="56">
        <v>128.64407619919822</v>
      </c>
      <c r="Q31" s="57">
        <v>7.3248159499852417E-3</v>
      </c>
    </row>
    <row r="32" spans="1:17" x14ac:dyDescent="0.2">
      <c r="A32" s="6" t="s">
        <v>160</v>
      </c>
      <c r="B32" s="55"/>
      <c r="C32" s="56">
        <v>4873.4775270928103</v>
      </c>
      <c r="D32" s="56">
        <v>4842.6663629985787</v>
      </c>
      <c r="E32" s="56">
        <v>4821.0566281926158</v>
      </c>
      <c r="F32" s="56">
        <v>4787.440282986433</v>
      </c>
      <c r="G32" s="56">
        <v>4744.110732166102</v>
      </c>
      <c r="H32" s="56">
        <v>4703.9791645733894</v>
      </c>
      <c r="I32" s="56">
        <v>4636.353497293554</v>
      </c>
      <c r="J32" s="56">
        <v>4557.6090022227108</v>
      </c>
      <c r="K32" s="56">
        <v>4485.3363759038375</v>
      </c>
      <c r="L32" s="56">
        <v>4417.0787852346293</v>
      </c>
      <c r="M32" s="56">
        <v>4362.4166855928943</v>
      </c>
      <c r="N32" s="56">
        <v>4294.5836127027324</v>
      </c>
      <c r="O32" s="56">
        <v>4234.1188567005893</v>
      </c>
      <c r="P32" s="56">
        <v>4173.6595033173717</v>
      </c>
      <c r="Q32" s="57">
        <v>-1.1853382674722357E-2</v>
      </c>
    </row>
    <row r="33" spans="1:17" x14ac:dyDescent="0.2">
      <c r="A33" s="54"/>
      <c r="B33" s="55" t="s">
        <v>13</v>
      </c>
      <c r="C33" s="56">
        <v>631.92567480830428</v>
      </c>
      <c r="D33" s="56">
        <v>610.75852263337481</v>
      </c>
      <c r="E33" s="56">
        <v>598.07741882909374</v>
      </c>
      <c r="F33" s="56">
        <v>587.53415489778433</v>
      </c>
      <c r="G33" s="56">
        <v>578.74628165341812</v>
      </c>
      <c r="H33" s="56">
        <v>570.07330721602614</v>
      </c>
      <c r="I33" s="56">
        <v>559.41500379795264</v>
      </c>
      <c r="J33" s="56">
        <v>544.32302236428268</v>
      </c>
      <c r="K33" s="56">
        <v>551.70663750776248</v>
      </c>
      <c r="L33" s="56">
        <v>542.2614070017006</v>
      </c>
      <c r="M33" s="56">
        <v>536.45370463015161</v>
      </c>
      <c r="N33" s="56">
        <v>535.20337245920007</v>
      </c>
      <c r="O33" s="56">
        <v>532.17418677437502</v>
      </c>
      <c r="P33" s="56">
        <v>528.99124623413627</v>
      </c>
      <c r="Q33" s="57">
        <v>-1.3583811328627182E-2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357.95789807179261</v>
      </c>
      <c r="D35" s="56">
        <v>347.06855713270789</v>
      </c>
      <c r="E35" s="56">
        <v>341.02208713221842</v>
      </c>
      <c r="F35" s="56">
        <v>336.55994546033776</v>
      </c>
      <c r="G35" s="56">
        <v>332.73987876818546</v>
      </c>
      <c r="H35" s="56">
        <v>328.01118569733967</v>
      </c>
      <c r="I35" s="56">
        <v>323.92148766395468</v>
      </c>
      <c r="J35" s="56">
        <v>316.993823877323</v>
      </c>
      <c r="K35" s="56">
        <v>320.24857475732944</v>
      </c>
      <c r="L35" s="56">
        <v>315.17620611421927</v>
      </c>
      <c r="M35" s="56">
        <v>314.08903788982911</v>
      </c>
      <c r="N35" s="56">
        <v>315.22000909723448</v>
      </c>
      <c r="O35" s="56">
        <v>314.25885119297891</v>
      </c>
      <c r="P35" s="56">
        <v>312.84334930990047</v>
      </c>
      <c r="Q35" s="57">
        <v>-1.0309016543170069E-2</v>
      </c>
    </row>
    <row r="36" spans="1:17" x14ac:dyDescent="0.2">
      <c r="A36" s="54"/>
      <c r="B36" s="55" t="s">
        <v>125</v>
      </c>
      <c r="C36" s="56">
        <v>300.96460145142339</v>
      </c>
      <c r="D36" s="56">
        <v>289.01400986581706</v>
      </c>
      <c r="E36" s="56">
        <v>282.72979881800592</v>
      </c>
      <c r="F36" s="56">
        <v>276.81356482019328</v>
      </c>
      <c r="G36" s="56">
        <v>270.2049431318141</v>
      </c>
      <c r="H36" s="56">
        <v>264.59073385389644</v>
      </c>
      <c r="I36" s="56">
        <v>257.45637736904092</v>
      </c>
      <c r="J36" s="56">
        <v>249.69357542542616</v>
      </c>
      <c r="K36" s="56">
        <v>253.76447174011713</v>
      </c>
      <c r="L36" s="56">
        <v>248.39091390638677</v>
      </c>
      <c r="M36" s="56">
        <v>246.59386283981576</v>
      </c>
      <c r="N36" s="56">
        <v>242.6102396788516</v>
      </c>
      <c r="O36" s="56">
        <v>240.62252333584226</v>
      </c>
      <c r="P36" s="56">
        <v>237.95901758731998</v>
      </c>
      <c r="Q36" s="57">
        <v>-1.7906522195808572E-2</v>
      </c>
    </row>
    <row r="37" spans="1:17" x14ac:dyDescent="0.2">
      <c r="A37" s="54"/>
      <c r="B37" s="55" t="s">
        <v>14</v>
      </c>
      <c r="C37" s="56">
        <v>597.92967331545242</v>
      </c>
      <c r="D37" s="56">
        <v>576.68634392102865</v>
      </c>
      <c r="E37" s="56">
        <v>563.82524486597663</v>
      </c>
      <c r="F37" s="56">
        <v>552.46494362229623</v>
      </c>
      <c r="G37" s="56">
        <v>543.89857306246927</v>
      </c>
      <c r="H37" s="56">
        <v>533.89084082417276</v>
      </c>
      <c r="I37" s="56">
        <v>522.19218478194989</v>
      </c>
      <c r="J37" s="56">
        <v>509.7371717806609</v>
      </c>
      <c r="K37" s="56">
        <v>516.48362811008758</v>
      </c>
      <c r="L37" s="56">
        <v>507.35536154328815</v>
      </c>
      <c r="M37" s="56">
        <v>502.81003038457078</v>
      </c>
      <c r="N37" s="56">
        <v>501.14130894055961</v>
      </c>
      <c r="O37" s="56">
        <v>497.82168461187786</v>
      </c>
      <c r="P37" s="56">
        <v>495.33113573997412</v>
      </c>
      <c r="Q37" s="57">
        <v>-1.4376172698638667E-2</v>
      </c>
    </row>
    <row r="38" spans="1:17" x14ac:dyDescent="0.2">
      <c r="A38" s="54"/>
      <c r="B38" s="55" t="s">
        <v>41</v>
      </c>
      <c r="C38" s="56">
        <v>18004.76236754909</v>
      </c>
      <c r="D38" s="56">
        <v>17649.237917736609</v>
      </c>
      <c r="E38" s="56">
        <v>17389.076828560344</v>
      </c>
      <c r="F38" s="56">
        <v>17075.584088006854</v>
      </c>
      <c r="G38" s="56">
        <v>16844.311884589744</v>
      </c>
      <c r="H38" s="56">
        <v>16630.998554540125</v>
      </c>
      <c r="I38" s="56">
        <v>16344.037143211599</v>
      </c>
      <c r="J38" s="56">
        <v>16092.330601777754</v>
      </c>
      <c r="K38" s="56">
        <v>15863.119621020924</v>
      </c>
      <c r="L38" s="56">
        <v>15839.623450991814</v>
      </c>
      <c r="M38" s="56">
        <v>15771.437350828795</v>
      </c>
      <c r="N38" s="56">
        <v>15697.101125242798</v>
      </c>
      <c r="O38" s="56">
        <v>15599.583513503241</v>
      </c>
      <c r="P38" s="56">
        <v>15525.416154366398</v>
      </c>
      <c r="Q38" s="57">
        <v>-1.1332061876895061E-2</v>
      </c>
    </row>
    <row r="39" spans="1:17" x14ac:dyDescent="0.2">
      <c r="A39" s="54"/>
      <c r="B39" s="55" t="s">
        <v>15</v>
      </c>
      <c r="C39" s="56">
        <v>280.96695351445175</v>
      </c>
      <c r="D39" s="56">
        <v>271.91263385113513</v>
      </c>
      <c r="E39" s="56">
        <v>267.68873943869153</v>
      </c>
      <c r="F39" s="56">
        <v>264.37748416007895</v>
      </c>
      <c r="G39" s="56">
        <v>288.01135973401017</v>
      </c>
      <c r="H39" s="56">
        <v>285.26487451097148</v>
      </c>
      <c r="I39" s="56">
        <v>281.46866952888251</v>
      </c>
      <c r="J39" s="56">
        <v>276.42965878570016</v>
      </c>
      <c r="K39" s="56">
        <v>278.0698550743312</v>
      </c>
      <c r="L39" s="56">
        <v>275.67204649914441</v>
      </c>
      <c r="M39" s="56">
        <v>274.48376131061906</v>
      </c>
      <c r="N39" s="56">
        <v>272.21979624137686</v>
      </c>
      <c r="O39" s="56">
        <v>272.98560598701937</v>
      </c>
      <c r="P39" s="56">
        <v>273.10866490224453</v>
      </c>
      <c r="Q39" s="57">
        <v>-2.1797212071821281E-3</v>
      </c>
    </row>
    <row r="40" spans="1:17" x14ac:dyDescent="0.2">
      <c r="A40" s="6" t="s">
        <v>32</v>
      </c>
      <c r="B40" s="55"/>
      <c r="C40" s="56">
        <v>20194.504816647488</v>
      </c>
      <c r="D40" s="56">
        <v>19763.678178414273</v>
      </c>
      <c r="E40" s="56">
        <v>19461.419439456993</v>
      </c>
      <c r="F40" s="56">
        <v>19112.249167145688</v>
      </c>
      <c r="G40" s="56">
        <v>18876.816191307022</v>
      </c>
      <c r="H40" s="56">
        <v>18631.727845327798</v>
      </c>
      <c r="I40" s="56">
        <v>18307.372539744734</v>
      </c>
      <c r="J40" s="56">
        <v>18008.399364253233</v>
      </c>
      <c r="K40" s="56">
        <v>17802.277752790782</v>
      </c>
      <c r="L40" s="56">
        <v>17747.361470062988</v>
      </c>
      <c r="M40" s="56">
        <v>17664.764400483182</v>
      </c>
      <c r="N40" s="56">
        <v>17582.399790566316</v>
      </c>
      <c r="O40" s="56">
        <v>17476.285323659093</v>
      </c>
      <c r="P40" s="56">
        <v>17393.488545648197</v>
      </c>
      <c r="Q40" s="57">
        <v>-1.1420030242197732E-2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4078.0572075353821</v>
      </c>
      <c r="D42" s="56">
        <v>3993.7387438879205</v>
      </c>
      <c r="E42" s="56">
        <v>3937.0939928039056</v>
      </c>
      <c r="F42" s="56">
        <v>3865.0782755255805</v>
      </c>
      <c r="G42" s="56">
        <v>3810.5898366076881</v>
      </c>
      <c r="H42" s="56">
        <v>3758.5718207902783</v>
      </c>
      <c r="I42" s="56">
        <v>3687.8474042335911</v>
      </c>
      <c r="J42" s="56">
        <v>3632.6069814307139</v>
      </c>
      <c r="K42" s="56">
        <v>3582.1681271931029</v>
      </c>
      <c r="L42" s="56">
        <v>3576.4282824614188</v>
      </c>
      <c r="M42" s="56">
        <v>3562.155627685921</v>
      </c>
      <c r="N42" s="56">
        <v>3545.3599744201142</v>
      </c>
      <c r="O42" s="56">
        <v>3523.3826432201695</v>
      </c>
      <c r="P42" s="56">
        <v>3507.8123174418024</v>
      </c>
      <c r="Q42" s="57">
        <v>-1.151991090988802E-2</v>
      </c>
    </row>
    <row r="43" spans="1:17" x14ac:dyDescent="0.2">
      <c r="A43" s="6" t="s">
        <v>33</v>
      </c>
      <c r="B43" s="55"/>
      <c r="C43" s="56">
        <v>4238.0572075353821</v>
      </c>
      <c r="D43" s="56">
        <v>4153.7387438879205</v>
      </c>
      <c r="E43" s="56">
        <v>4097.0939928039061</v>
      </c>
      <c r="F43" s="56">
        <v>4025.0782755255805</v>
      </c>
      <c r="G43" s="56">
        <v>3970.5898366076881</v>
      </c>
      <c r="H43" s="56">
        <v>3918.5718207902783</v>
      </c>
      <c r="I43" s="56">
        <v>3847.8474042335911</v>
      </c>
      <c r="J43" s="56">
        <v>3792.6069814307139</v>
      </c>
      <c r="K43" s="56">
        <v>3742.1681271931029</v>
      </c>
      <c r="L43" s="56">
        <v>3736.4282824614188</v>
      </c>
      <c r="M43" s="56">
        <v>3722.155627685921</v>
      </c>
      <c r="N43" s="56">
        <v>3705.3599744201142</v>
      </c>
      <c r="O43" s="56">
        <v>3683.3826432201695</v>
      </c>
      <c r="P43" s="56">
        <v>3667.8123174418024</v>
      </c>
      <c r="Q43" s="57">
        <v>-1.1054565219627888E-2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22.997295127517404</v>
      </c>
      <c r="D45" s="56">
        <v>21.849249934750311</v>
      </c>
      <c r="E45" s="56">
        <v>21.693175802403967</v>
      </c>
      <c r="F45" s="56">
        <v>21.451385728357181</v>
      </c>
      <c r="G45" s="56">
        <v>21.253401106215502</v>
      </c>
      <c r="H45" s="56">
        <v>21.059722320077189</v>
      </c>
      <c r="I45" s="56">
        <v>20.775938843021457</v>
      </c>
      <c r="J45" s="56">
        <v>20.466994130126597</v>
      </c>
      <c r="K45" s="56">
        <v>20.568587632016062</v>
      </c>
      <c r="L45" s="56">
        <v>20.37573225721771</v>
      </c>
      <c r="M45" s="56">
        <v>20.196066810074832</v>
      </c>
      <c r="N45" s="56">
        <v>20.016056017687426</v>
      </c>
      <c r="O45" s="56">
        <v>19.757942281961782</v>
      </c>
      <c r="P45" s="56">
        <v>19.593495832876147</v>
      </c>
      <c r="Q45" s="57">
        <v>-1.2245858582099478E-2</v>
      </c>
    </row>
    <row r="46" spans="1:17" x14ac:dyDescent="0.2">
      <c r="A46" s="54"/>
      <c r="B46" s="55" t="s">
        <v>44</v>
      </c>
      <c r="C46" s="56">
        <v>917.66272618144376</v>
      </c>
      <c r="D46" s="56">
        <v>888.59697522580586</v>
      </c>
      <c r="E46" s="56">
        <v>875.23647885832406</v>
      </c>
      <c r="F46" s="56">
        <v>859.22773041249809</v>
      </c>
      <c r="G46" s="56">
        <v>847.64432756331973</v>
      </c>
      <c r="H46" s="56">
        <v>836.90991256025734</v>
      </c>
      <c r="I46" s="56">
        <v>822.19042829857119</v>
      </c>
      <c r="J46" s="56">
        <v>810.077728256912</v>
      </c>
      <c r="K46" s="56">
        <v>798.12748220281435</v>
      </c>
      <c r="L46" s="56">
        <v>797.95686302154263</v>
      </c>
      <c r="M46" s="56">
        <v>793.96907303793375</v>
      </c>
      <c r="N46" s="56">
        <v>790.01306567531003</v>
      </c>
      <c r="O46" s="56">
        <v>785.57804683770712</v>
      </c>
      <c r="P46" s="56">
        <v>781.59921516456234</v>
      </c>
      <c r="Q46" s="57">
        <v>-1.226932778922607E-2</v>
      </c>
    </row>
    <row r="47" spans="1:17" x14ac:dyDescent="0.2">
      <c r="A47" s="6" t="s">
        <v>22</v>
      </c>
      <c r="B47" s="55"/>
      <c r="C47" s="56">
        <v>25569.198995274153</v>
      </c>
      <c r="D47" s="56">
        <v>25019.865100543371</v>
      </c>
      <c r="E47" s="56">
        <v>24646.436269354188</v>
      </c>
      <c r="F47" s="56">
        <v>24207.156420593579</v>
      </c>
      <c r="G47" s="56">
        <v>23905.33646025804</v>
      </c>
      <c r="H47" s="56">
        <v>23597.252787851045</v>
      </c>
      <c r="I47" s="56">
        <v>23187.003045033471</v>
      </c>
      <c r="J47" s="56">
        <v>22820.466170491847</v>
      </c>
      <c r="K47" s="56">
        <v>22551.991595620992</v>
      </c>
      <c r="L47" s="56">
        <v>22489.94939397242</v>
      </c>
      <c r="M47" s="56">
        <v>22390.05169401113</v>
      </c>
      <c r="N47" s="56">
        <v>22287.82321989533</v>
      </c>
      <c r="O47" s="56">
        <v>22156.368110892388</v>
      </c>
      <c r="P47" s="56">
        <v>22054.931655917237</v>
      </c>
      <c r="Q47" s="57">
        <v>-1.1308817421351369E-2</v>
      </c>
    </row>
    <row r="48" spans="1:17" x14ac:dyDescent="0.2">
      <c r="A48" s="6" t="s">
        <v>23</v>
      </c>
      <c r="B48" s="55"/>
      <c r="C48" s="56">
        <v>4536.5382032572279</v>
      </c>
      <c r="D48" s="56">
        <v>4311.0522959170003</v>
      </c>
      <c r="E48" s="56">
        <v>4297.0041613819876</v>
      </c>
      <c r="F48" s="56">
        <v>4289.7479604117416</v>
      </c>
      <c r="G48" s="56">
        <v>4292.6178728106042</v>
      </c>
      <c r="H48" s="56">
        <v>4343.9057463248046</v>
      </c>
      <c r="I48" s="56">
        <v>4345.5291964223825</v>
      </c>
      <c r="J48" s="56">
        <v>4337.123885948904</v>
      </c>
      <c r="K48" s="56">
        <v>4320.5730685624758</v>
      </c>
      <c r="L48" s="56">
        <v>4299.3231965400773</v>
      </c>
      <c r="M48" s="56">
        <v>4290.3649263665729</v>
      </c>
      <c r="N48" s="56">
        <v>4267.4117927211719</v>
      </c>
      <c r="O48" s="56">
        <v>4215.6977354836126</v>
      </c>
      <c r="P48" s="56">
        <v>4183.4233996392713</v>
      </c>
      <c r="Q48" s="57">
        <v>-6.214020649028984E-3</v>
      </c>
    </row>
    <row r="49" spans="1:17" x14ac:dyDescent="0.2">
      <c r="A49" s="6" t="s">
        <v>114</v>
      </c>
      <c r="B49" s="55"/>
      <c r="C49" s="56">
        <v>130</v>
      </c>
      <c r="D49" s="56">
        <v>131</v>
      </c>
      <c r="E49" s="56">
        <v>132</v>
      </c>
      <c r="F49" s="56">
        <v>133</v>
      </c>
      <c r="G49" s="56">
        <v>134</v>
      </c>
      <c r="H49" s="56">
        <v>135</v>
      </c>
      <c r="I49" s="56">
        <v>137</v>
      </c>
      <c r="J49" s="56">
        <v>138</v>
      </c>
      <c r="K49" s="56">
        <v>140</v>
      </c>
      <c r="L49" s="56">
        <v>141</v>
      </c>
      <c r="M49" s="56">
        <v>142</v>
      </c>
      <c r="N49" s="56">
        <v>143</v>
      </c>
      <c r="O49" s="56">
        <v>144</v>
      </c>
      <c r="P49" s="56">
        <v>145.04347826086956</v>
      </c>
      <c r="Q49" s="57">
        <v>8.4585808041823807E-3</v>
      </c>
    </row>
    <row r="50" spans="1:17" x14ac:dyDescent="0.2">
      <c r="A50" s="6" t="s">
        <v>34</v>
      </c>
      <c r="B50" s="55"/>
      <c r="C50" s="56">
        <v>30235.73719853138</v>
      </c>
      <c r="D50" s="56">
        <v>29461.917396460372</v>
      </c>
      <c r="E50" s="56">
        <v>29075.440430736176</v>
      </c>
      <c r="F50" s="56">
        <v>28629.904381005319</v>
      </c>
      <c r="G50" s="56">
        <v>28331.954333068643</v>
      </c>
      <c r="H50" s="56">
        <v>28076.158534175847</v>
      </c>
      <c r="I50" s="56">
        <v>27669.532241455854</v>
      </c>
      <c r="J50" s="56">
        <v>27295.590056440749</v>
      </c>
      <c r="K50" s="56">
        <v>27012.564664183468</v>
      </c>
      <c r="L50" s="56">
        <v>26930.272590512497</v>
      </c>
      <c r="M50" s="56">
        <v>26822.416620377702</v>
      </c>
      <c r="N50" s="56">
        <v>26698.235012616504</v>
      </c>
      <c r="O50" s="56">
        <v>26516.065846376001</v>
      </c>
      <c r="P50" s="56">
        <v>26383.398533817377</v>
      </c>
      <c r="Q50" s="57">
        <v>-1.0429052253097981E-2</v>
      </c>
    </row>
    <row r="51" spans="1:17" x14ac:dyDescent="0.2">
      <c r="A51" s="54"/>
      <c r="B51" s="55" t="s">
        <v>7</v>
      </c>
      <c r="C51" s="56">
        <v>335</v>
      </c>
      <c r="D51" s="56">
        <v>332.14462548501666</v>
      </c>
      <c r="E51" s="56">
        <v>330.07884315254933</v>
      </c>
      <c r="F51" s="56">
        <v>328.92413118182236</v>
      </c>
      <c r="G51" s="56">
        <v>324.78440563759312</v>
      </c>
      <c r="H51" s="56">
        <v>320.5852396500469</v>
      </c>
      <c r="I51" s="56">
        <v>314.56929435091985</v>
      </c>
      <c r="J51" s="56">
        <v>310.10968862448937</v>
      </c>
      <c r="K51" s="56">
        <v>304.62781853862714</v>
      </c>
      <c r="L51" s="56">
        <v>299.11778295797893</v>
      </c>
      <c r="M51" s="56">
        <v>292.75104016281051</v>
      </c>
      <c r="N51" s="56">
        <v>289.52526575971427</v>
      </c>
      <c r="O51" s="56">
        <v>284.44722127192938</v>
      </c>
      <c r="P51" s="56">
        <v>281.70268837751865</v>
      </c>
      <c r="Q51" s="57">
        <v>-1.3240661951387844E-2</v>
      </c>
    </row>
    <row r="52" spans="1:17" x14ac:dyDescent="0.2">
      <c r="A52" s="54"/>
      <c r="B52" s="55" t="s">
        <v>8</v>
      </c>
      <c r="C52" s="56">
        <v>351</v>
      </c>
      <c r="D52" s="56">
        <v>347.25073818282618</v>
      </c>
      <c r="E52" s="56">
        <v>346.33386457743023</v>
      </c>
      <c r="F52" s="56">
        <v>344.27345529023296</v>
      </c>
      <c r="G52" s="56">
        <v>340.29500511819504</v>
      </c>
      <c r="H52" s="56">
        <v>340.18205420345777</v>
      </c>
      <c r="I52" s="56">
        <v>333.51338087907362</v>
      </c>
      <c r="J52" s="56">
        <v>329.75858430738714</v>
      </c>
      <c r="K52" s="56">
        <v>326.15786482893094</v>
      </c>
      <c r="L52" s="56">
        <v>321.78560591014173</v>
      </c>
      <c r="M52" s="56">
        <v>316.61938092540851</v>
      </c>
      <c r="N52" s="56">
        <v>314.75428638158263</v>
      </c>
      <c r="O52" s="56">
        <v>311.10787712775004</v>
      </c>
      <c r="P52" s="56">
        <v>310.17150580097484</v>
      </c>
      <c r="Q52" s="57">
        <v>-9.4672723857665009E-3</v>
      </c>
    </row>
    <row r="53" spans="1:17" x14ac:dyDescent="0.2">
      <c r="A53" s="54"/>
      <c r="B53" s="55" t="s">
        <v>6</v>
      </c>
      <c r="C53" s="56">
        <v>6570</v>
      </c>
      <c r="D53" s="56">
        <v>6414.7579539562266</v>
      </c>
      <c r="E53" s="56">
        <v>6342.7219523884587</v>
      </c>
      <c r="F53" s="56">
        <v>6259.4369764787034</v>
      </c>
      <c r="G53" s="56">
        <v>6151.9576082837166</v>
      </c>
      <c r="H53" s="56">
        <v>6066.8706325108524</v>
      </c>
      <c r="I53" s="56">
        <v>5932.1207760794287</v>
      </c>
      <c r="J53" s="56">
        <v>5804.0812382056192</v>
      </c>
      <c r="K53" s="56">
        <v>5659.595342958909</v>
      </c>
      <c r="L53" s="56">
        <v>5526.5191241237571</v>
      </c>
      <c r="M53" s="56">
        <v>5388.6231908372383</v>
      </c>
      <c r="N53" s="56">
        <v>5240.7564531873932</v>
      </c>
      <c r="O53" s="56">
        <v>5122.0562408427822</v>
      </c>
      <c r="P53" s="56">
        <v>4983.1784185761253</v>
      </c>
      <c r="Q53" s="57">
        <v>-2.1040562481869585E-2</v>
      </c>
    </row>
    <row r="54" spans="1:17" x14ac:dyDescent="0.2">
      <c r="A54" s="6" t="s">
        <v>4</v>
      </c>
      <c r="B54" s="55"/>
      <c r="C54" s="56">
        <v>7256</v>
      </c>
      <c r="D54" s="56">
        <v>7094.1533176240691</v>
      </c>
      <c r="E54" s="56">
        <v>7019.1346601184378</v>
      </c>
      <c r="F54" s="56">
        <v>6932.6345629507587</v>
      </c>
      <c r="G54" s="56">
        <v>6817.0370190395042</v>
      </c>
      <c r="H54" s="56">
        <v>6727.6379263643576</v>
      </c>
      <c r="I54" s="56">
        <v>6580.2034513094222</v>
      </c>
      <c r="J54" s="56">
        <v>6443.9495111374954</v>
      </c>
      <c r="K54" s="56">
        <v>6290.3810263264668</v>
      </c>
      <c r="L54" s="56">
        <v>6147.4225129918777</v>
      </c>
      <c r="M54" s="56">
        <v>5997.9936119254571</v>
      </c>
      <c r="N54" s="56">
        <v>5845.0360053286904</v>
      </c>
      <c r="O54" s="56">
        <v>5717.6113392424613</v>
      </c>
      <c r="P54" s="56">
        <v>5575.0526127546191</v>
      </c>
      <c r="Q54" s="57">
        <v>-2.0067222913989768E-2</v>
      </c>
    </row>
    <row r="55" spans="1:17" x14ac:dyDescent="0.2">
      <c r="A55" s="6" t="s">
        <v>5</v>
      </c>
      <c r="B55" s="55"/>
      <c r="C55" s="56">
        <v>1114</v>
      </c>
      <c r="D55" s="56">
        <v>1111.1011894170415</v>
      </c>
      <c r="E55" s="56">
        <v>1108.3605549458055</v>
      </c>
      <c r="F55" s="56">
        <v>1104.9156872130252</v>
      </c>
      <c r="G55" s="56">
        <v>1099.2864682673699</v>
      </c>
      <c r="H55" s="56">
        <v>1094.8168833888285</v>
      </c>
      <c r="I55" s="56">
        <v>1080.0189598344311</v>
      </c>
      <c r="J55" s="56">
        <v>1066.207901013566</v>
      </c>
      <c r="K55" s="56">
        <v>1049.6690268142729</v>
      </c>
      <c r="L55" s="56">
        <v>1035.1152143780962</v>
      </c>
      <c r="M55" s="56">
        <v>1022.2216125003198</v>
      </c>
      <c r="N55" s="56">
        <v>1003.7893851775957</v>
      </c>
      <c r="O55" s="56">
        <v>989.03893576261521</v>
      </c>
      <c r="P55" s="56">
        <v>971.03107882547465</v>
      </c>
      <c r="Q55" s="57">
        <v>-1.0510067309416837E-2</v>
      </c>
    </row>
    <row r="56" spans="1:17" x14ac:dyDescent="0.2">
      <c r="A56" s="8" t="s">
        <v>126</v>
      </c>
      <c r="B56" s="55"/>
      <c r="C56" s="56">
        <v>51713.55765823093</v>
      </c>
      <c r="D56" s="56">
        <v>50561.174007730537</v>
      </c>
      <c r="E56" s="56">
        <v>49944.412707956202</v>
      </c>
      <c r="F56" s="56">
        <v>49473.089489012054</v>
      </c>
      <c r="G56" s="56">
        <v>49128.751357312009</v>
      </c>
      <c r="H56" s="56">
        <v>48963.314904528976</v>
      </c>
      <c r="I56" s="56">
        <v>48579.114219702758</v>
      </c>
      <c r="J56" s="56">
        <v>47946.272377213521</v>
      </c>
      <c r="K56" s="56">
        <v>47775.871913154544</v>
      </c>
      <c r="L56" s="56">
        <v>47626.330740530218</v>
      </c>
      <c r="M56" s="56">
        <v>47435.601065399067</v>
      </c>
      <c r="N56" s="56">
        <v>47083.800706538132</v>
      </c>
      <c r="O56" s="56">
        <v>46895.615860404476</v>
      </c>
      <c r="P56" s="56">
        <v>46792.780284595239</v>
      </c>
      <c r="Q56" s="57">
        <v>-7.6621152347620125E-3</v>
      </c>
    </row>
    <row r="57" spans="1:17" x14ac:dyDescent="0.2">
      <c r="A57" s="8" t="s">
        <v>127</v>
      </c>
      <c r="B57" s="55"/>
      <c r="C57" s="56">
        <v>49903.583140192844</v>
      </c>
      <c r="D57" s="56">
        <v>48791.532917459968</v>
      </c>
      <c r="E57" s="56">
        <v>48196.358263177732</v>
      </c>
      <c r="F57" s="56">
        <v>47741.53135689663</v>
      </c>
      <c r="G57" s="56">
        <v>47409.24505980609</v>
      </c>
      <c r="H57" s="56">
        <v>47249.598882870458</v>
      </c>
      <c r="I57" s="56">
        <v>46878.845222013158</v>
      </c>
      <c r="J57" s="56">
        <v>46268.152844011049</v>
      </c>
      <c r="K57" s="56">
        <v>46103.716396194133</v>
      </c>
      <c r="L57" s="56">
        <v>45959.409164611658</v>
      </c>
      <c r="M57" s="56">
        <v>45775.355028110098</v>
      </c>
      <c r="N57" s="56">
        <v>45435.867681809294</v>
      </c>
      <c r="O57" s="56">
        <v>45254.26930529032</v>
      </c>
      <c r="P57" s="56">
        <v>45155.032974634407</v>
      </c>
      <c r="Q57" s="57">
        <v>-7.6621152347620125E-3</v>
      </c>
    </row>
    <row r="58" spans="1:17" x14ac:dyDescent="0.2">
      <c r="A58" s="8" t="s">
        <v>128</v>
      </c>
      <c r="B58" s="55"/>
      <c r="C58" s="56">
        <v>65658.035185323737</v>
      </c>
      <c r="D58" s="56">
        <v>64304.099337678403</v>
      </c>
      <c r="E58" s="56">
        <v>63583.568645438419</v>
      </c>
      <c r="F58" s="56">
        <v>62981.706199051434</v>
      </c>
      <c r="G58" s="56">
        <v>62462.604048288813</v>
      </c>
      <c r="H58" s="56">
        <v>62155.896310767181</v>
      </c>
      <c r="I58" s="56">
        <v>61524.950477705584</v>
      </c>
      <c r="J58" s="56">
        <v>60646.895494327073</v>
      </c>
      <c r="K58" s="56">
        <v>60218.777729705726</v>
      </c>
      <c r="L58" s="56">
        <v>59828.142073882096</v>
      </c>
      <c r="M58" s="56">
        <v>59408.14654812144</v>
      </c>
      <c r="N58" s="56">
        <v>58799.888570811439</v>
      </c>
      <c r="O58" s="56">
        <v>58394.61367461129</v>
      </c>
      <c r="P58" s="56">
        <v>58055.085554413905</v>
      </c>
      <c r="Q58" s="57">
        <v>-9.4220758108158886E-3</v>
      </c>
    </row>
    <row r="59" spans="1:17" x14ac:dyDescent="0.2">
      <c r="A59" s="7" t="s">
        <v>129</v>
      </c>
      <c r="B59" s="58"/>
      <c r="C59" s="67">
        <v>63360.003953837404</v>
      </c>
      <c r="D59" s="67">
        <v>62053.455860859656</v>
      </c>
      <c r="E59" s="67">
        <v>61358.143742848071</v>
      </c>
      <c r="F59" s="67">
        <v>60777.346482084635</v>
      </c>
      <c r="G59" s="67">
        <v>60276.4129065987</v>
      </c>
      <c r="H59" s="67">
        <v>59980.439939890326</v>
      </c>
      <c r="I59" s="67">
        <v>59371.577210985888</v>
      </c>
      <c r="J59" s="67">
        <v>58524.25415202562</v>
      </c>
      <c r="K59" s="67">
        <v>58111.120509166023</v>
      </c>
      <c r="L59" s="67">
        <v>57734.157101296223</v>
      </c>
      <c r="M59" s="67">
        <v>57328.861418937187</v>
      </c>
      <c r="N59" s="67">
        <v>56741.892470833038</v>
      </c>
      <c r="O59" s="67">
        <v>56350.802195999895</v>
      </c>
      <c r="P59" s="67">
        <v>56023.157560009415</v>
      </c>
      <c r="Q59" s="77">
        <v>-9.4220758108158886E-3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90" zoomScaleNormal="90" workbookViewId="0"/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4" width="10.140625" style="1" customWidth="1"/>
    <col min="15" max="16" width="10.85546875" style="22" customWidth="1"/>
    <col min="17" max="17" width="13.28515625" style="1" customWidth="1"/>
    <col min="18" max="95" width="9.140625" style="1"/>
    <col min="96" max="96" width="9.140625" style="1" customWidth="1"/>
    <col min="97" max="16384" width="9.140625" style="1"/>
  </cols>
  <sheetData>
    <row r="1" spans="1:18" s="11" customFormat="1" ht="15.75" x14ac:dyDescent="0.2">
      <c r="A1" s="9" t="s">
        <v>158</v>
      </c>
      <c r="B1" s="9"/>
      <c r="C1" s="9"/>
      <c r="D1" s="9"/>
      <c r="E1" s="9"/>
      <c r="F1" s="9"/>
      <c r="G1" s="9"/>
      <c r="H1" s="4"/>
      <c r="I1" s="9"/>
      <c r="J1" s="9"/>
      <c r="K1" s="9"/>
      <c r="L1" s="9"/>
      <c r="M1" s="9"/>
      <c r="N1" s="9"/>
      <c r="O1" s="20"/>
      <c r="P1" s="20"/>
    </row>
    <row r="2" spans="1:18" s="11" customFormat="1" ht="15.75" x14ac:dyDescent="0.2">
      <c r="A2" s="12" t="s">
        <v>171</v>
      </c>
      <c r="B2" s="12"/>
      <c r="C2" s="12"/>
      <c r="D2" s="12"/>
      <c r="E2" s="12"/>
      <c r="F2" s="12"/>
      <c r="G2" s="12"/>
      <c r="H2" s="4"/>
      <c r="I2" s="12"/>
      <c r="J2" s="12"/>
      <c r="K2" s="9"/>
      <c r="L2" s="9"/>
      <c r="M2" s="9"/>
      <c r="N2" s="9"/>
      <c r="O2" s="20"/>
      <c r="P2" s="20"/>
    </row>
    <row r="3" spans="1:18" s="11" customFormat="1" ht="15.75" x14ac:dyDescent="0.2">
      <c r="A3" s="13" t="s">
        <v>159</v>
      </c>
      <c r="B3" s="13"/>
      <c r="C3" s="13"/>
      <c r="D3" s="13"/>
      <c r="E3" s="13"/>
      <c r="F3" s="13"/>
      <c r="G3" s="13"/>
      <c r="H3" s="4"/>
      <c r="I3" s="9"/>
      <c r="J3" s="9"/>
      <c r="K3" s="9"/>
      <c r="L3" s="9"/>
      <c r="M3" s="9"/>
      <c r="N3" s="9"/>
      <c r="O3" s="20"/>
      <c r="P3" s="20"/>
    </row>
    <row r="4" spans="1:18" s="15" customFormat="1" ht="15" x14ac:dyDescent="0.2">
      <c r="A4" s="14"/>
      <c r="B4" s="14"/>
      <c r="C4" s="14"/>
      <c r="D4" s="14"/>
      <c r="E4" s="14"/>
      <c r="F4" s="14"/>
      <c r="G4" s="14"/>
      <c r="H4" s="4"/>
      <c r="I4" s="14"/>
      <c r="J4" s="14"/>
      <c r="K4" s="14"/>
      <c r="L4" s="14"/>
      <c r="M4" s="14"/>
      <c r="N4" s="14"/>
      <c r="O4" s="21"/>
      <c r="P4" s="21"/>
    </row>
    <row r="5" spans="1:18" ht="54.75" customHeight="1" x14ac:dyDescent="0.2">
      <c r="A5" s="17" t="s">
        <v>165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133</v>
      </c>
      <c r="R5" s="53"/>
    </row>
    <row r="6" spans="1:18" x14ac:dyDescent="0.2">
      <c r="A6" s="54"/>
      <c r="B6" s="55" t="s">
        <v>16</v>
      </c>
      <c r="C6" s="56">
        <v>226.97022890258376</v>
      </c>
      <c r="D6" s="56">
        <v>225.24032833478051</v>
      </c>
      <c r="E6" s="56">
        <v>221.33110231492131</v>
      </c>
      <c r="F6" s="56">
        <v>221.67191375974872</v>
      </c>
      <c r="G6" s="56">
        <v>221.0519538292501</v>
      </c>
      <c r="H6" s="56">
        <v>221.50429874228061</v>
      </c>
      <c r="I6" s="56">
        <v>221.61570896923314</v>
      </c>
      <c r="J6" s="56">
        <v>218.89498090095037</v>
      </c>
      <c r="K6" s="56">
        <v>220.04800078313028</v>
      </c>
      <c r="L6" s="56">
        <v>220.17862434961793</v>
      </c>
      <c r="M6" s="56">
        <v>219.43575489148466</v>
      </c>
      <c r="N6" s="56">
        <v>216.01131851230764</v>
      </c>
      <c r="O6" s="56">
        <v>217.38852007558333</v>
      </c>
      <c r="P6" s="56">
        <v>217.34466541627918</v>
      </c>
      <c r="Q6" s="57">
        <v>-3.3278691956835083E-3</v>
      </c>
    </row>
    <row r="7" spans="1:18" x14ac:dyDescent="0.2">
      <c r="A7" s="54"/>
      <c r="B7" s="55" t="s">
        <v>27</v>
      </c>
      <c r="C7" s="56">
        <v>293.9614418385886</v>
      </c>
      <c r="D7" s="56">
        <v>289.66341270843361</v>
      </c>
      <c r="E7" s="56">
        <v>282.86325530996879</v>
      </c>
      <c r="F7" s="56">
        <v>281.47439854358635</v>
      </c>
      <c r="G7" s="56">
        <v>279.83159205325296</v>
      </c>
      <c r="H7" s="56">
        <v>279.433663926571</v>
      </c>
      <c r="I7" s="56">
        <v>279.07010494031761</v>
      </c>
      <c r="J7" s="56">
        <v>273.20560005615874</v>
      </c>
      <c r="K7" s="56">
        <v>273.94033872843437</v>
      </c>
      <c r="L7" s="56">
        <v>271.93681458461492</v>
      </c>
      <c r="M7" s="56">
        <v>268.98933333431387</v>
      </c>
      <c r="N7" s="56">
        <v>265.40138724778438</v>
      </c>
      <c r="O7" s="56">
        <v>263.05482154021973</v>
      </c>
      <c r="P7" s="56">
        <v>262.97701183546548</v>
      </c>
      <c r="Q7" s="57">
        <v>-8.5312458179891415E-3</v>
      </c>
    </row>
    <row r="8" spans="1:18" x14ac:dyDescent="0.2">
      <c r="A8" s="54"/>
      <c r="B8" s="55" t="s">
        <v>45</v>
      </c>
      <c r="C8" s="56">
        <v>3.9994753991644716</v>
      </c>
      <c r="D8" s="56">
        <v>3.9552321759643867</v>
      </c>
      <c r="E8" s="56">
        <v>3.9085203350220472</v>
      </c>
      <c r="F8" s="56">
        <v>3.854450738590864</v>
      </c>
      <c r="G8" s="56">
        <v>4.7277574013534762</v>
      </c>
      <c r="H8" s="56">
        <v>4.6948570411361956</v>
      </c>
      <c r="I8" s="56">
        <v>4.698197138075308</v>
      </c>
      <c r="J8" s="56">
        <v>4.6420315765448095</v>
      </c>
      <c r="K8" s="56">
        <v>4.5837351957973205</v>
      </c>
      <c r="L8" s="56">
        <v>4.5275329447616643</v>
      </c>
      <c r="M8" s="56">
        <v>4.393939113388809</v>
      </c>
      <c r="N8" s="56">
        <v>4.4220026604766085</v>
      </c>
      <c r="O8" s="56">
        <v>4.3747084246309456</v>
      </c>
      <c r="P8" s="56">
        <v>4.3308365385886178</v>
      </c>
      <c r="Q8" s="57">
        <v>6.1416691070848017E-3</v>
      </c>
    </row>
    <row r="9" spans="1:18" x14ac:dyDescent="0.2">
      <c r="A9" s="54"/>
      <c r="B9" s="55" t="s">
        <v>36</v>
      </c>
      <c r="C9" s="56">
        <v>7756.2983470139006</v>
      </c>
      <c r="D9" s="56">
        <v>7611.4506471973609</v>
      </c>
      <c r="E9" s="56">
        <v>7523.0049398872698</v>
      </c>
      <c r="F9" s="56">
        <v>7515.7697371735203</v>
      </c>
      <c r="G9" s="56">
        <v>7495.9505848918234</v>
      </c>
      <c r="H9" s="56">
        <v>7526.0973189832021</v>
      </c>
      <c r="I9" s="56">
        <v>7531.9579216916736</v>
      </c>
      <c r="J9" s="56">
        <v>7436.98129744377</v>
      </c>
      <c r="K9" s="56">
        <v>7476.0741226324308</v>
      </c>
      <c r="L9" s="56">
        <v>7449.4755872562419</v>
      </c>
      <c r="M9" s="56">
        <v>7415.9761039528912</v>
      </c>
      <c r="N9" s="56">
        <v>7333.1910002709628</v>
      </c>
      <c r="O9" s="56">
        <v>7328.9550586785681</v>
      </c>
      <c r="P9" s="56">
        <v>7337.4604468588359</v>
      </c>
      <c r="Q9" s="57">
        <v>-4.2610810036980418E-3</v>
      </c>
    </row>
    <row r="10" spans="1:18" x14ac:dyDescent="0.2">
      <c r="A10" s="54"/>
      <c r="B10" s="55" t="s">
        <v>0</v>
      </c>
      <c r="C10" s="56">
        <v>753.90111274250285</v>
      </c>
      <c r="D10" s="56">
        <v>741.54042052050079</v>
      </c>
      <c r="E10" s="56">
        <v>733.47077505330708</v>
      </c>
      <c r="F10" s="56">
        <v>731.93271957093043</v>
      </c>
      <c r="G10" s="56">
        <v>728.13744766906723</v>
      </c>
      <c r="H10" s="56">
        <v>730.60817820918533</v>
      </c>
      <c r="I10" s="56">
        <v>730.68907387248044</v>
      </c>
      <c r="J10" s="56">
        <v>719.50715629493948</v>
      </c>
      <c r="K10" s="56">
        <v>722.01347895893844</v>
      </c>
      <c r="L10" s="56">
        <v>718.88451805653244</v>
      </c>
      <c r="M10" s="56">
        <v>716.68904233607645</v>
      </c>
      <c r="N10" s="56">
        <v>706.90878876180284</v>
      </c>
      <c r="O10" s="56">
        <v>706.51097165664703</v>
      </c>
      <c r="P10" s="56">
        <v>707.00871131618396</v>
      </c>
      <c r="Q10" s="57">
        <v>-4.9276821611646815E-3</v>
      </c>
    </row>
    <row r="11" spans="1:18" x14ac:dyDescent="0.2">
      <c r="A11" s="6" t="s">
        <v>28</v>
      </c>
      <c r="B11" s="8"/>
      <c r="C11" s="56">
        <v>9035.1306058967421</v>
      </c>
      <c r="D11" s="56">
        <v>8871.8500409370408</v>
      </c>
      <c r="E11" s="56">
        <v>8764.5785929004887</v>
      </c>
      <c r="F11" s="56">
        <v>8754.7032197863773</v>
      </c>
      <c r="G11" s="56">
        <v>8729.6993358447471</v>
      </c>
      <c r="H11" s="56">
        <v>8762.3383169023746</v>
      </c>
      <c r="I11" s="56">
        <v>8768.03100661178</v>
      </c>
      <c r="J11" s="56">
        <v>8653.231066272363</v>
      </c>
      <c r="K11" s="56">
        <v>8696.6596762987319</v>
      </c>
      <c r="L11" s="56">
        <v>8665.00307719177</v>
      </c>
      <c r="M11" s="56">
        <v>8625.484173628156</v>
      </c>
      <c r="N11" s="56">
        <v>8525.9344974533342</v>
      </c>
      <c r="O11" s="56">
        <v>8520.2840803756499</v>
      </c>
      <c r="P11" s="56">
        <v>8529.121671965353</v>
      </c>
      <c r="Q11" s="57">
        <v>-4.4235711042118764E-3</v>
      </c>
    </row>
    <row r="12" spans="1:18" x14ac:dyDescent="0.2">
      <c r="A12" s="54"/>
      <c r="B12" s="55" t="s">
        <v>17</v>
      </c>
      <c r="C12" s="56">
        <v>98</v>
      </c>
      <c r="D12" s="56">
        <v>98</v>
      </c>
      <c r="E12" s="56">
        <v>98</v>
      </c>
      <c r="F12" s="56">
        <v>98</v>
      </c>
      <c r="G12" s="56">
        <v>98</v>
      </c>
      <c r="H12" s="56">
        <v>98</v>
      </c>
      <c r="I12" s="56">
        <v>98</v>
      </c>
      <c r="J12" s="56">
        <v>98</v>
      </c>
      <c r="K12" s="56">
        <v>98</v>
      </c>
      <c r="L12" s="56">
        <v>98</v>
      </c>
      <c r="M12" s="56">
        <v>98</v>
      </c>
      <c r="N12" s="56">
        <v>98</v>
      </c>
      <c r="O12" s="56">
        <v>98</v>
      </c>
      <c r="P12" s="56">
        <v>98</v>
      </c>
      <c r="Q12" s="57">
        <v>0</v>
      </c>
    </row>
    <row r="13" spans="1:18" x14ac:dyDescent="0.2">
      <c r="A13" s="54"/>
      <c r="B13" s="55" t="s">
        <v>37</v>
      </c>
      <c r="C13" s="56">
        <v>212.97206500550809</v>
      </c>
      <c r="D13" s="56">
        <v>208.58547621770083</v>
      </c>
      <c r="E13" s="56">
        <v>207.0107809229074</v>
      </c>
      <c r="F13" s="56">
        <v>207.66915039711108</v>
      </c>
      <c r="G13" s="56">
        <v>207.56970986251491</v>
      </c>
      <c r="H13" s="56">
        <v>208.23653685568485</v>
      </c>
      <c r="I13" s="56">
        <v>208.53855098995783</v>
      </c>
      <c r="J13" s="56">
        <v>206.17396306429791</v>
      </c>
      <c r="K13" s="56">
        <v>206.65379320881988</v>
      </c>
      <c r="L13" s="56">
        <v>206.18444719539087</v>
      </c>
      <c r="M13" s="56">
        <v>205.12945745421501</v>
      </c>
      <c r="N13" s="56">
        <v>203.52771822251822</v>
      </c>
      <c r="O13" s="56">
        <v>203.41541351519609</v>
      </c>
      <c r="P13" s="56">
        <v>203.56691887023379</v>
      </c>
      <c r="Q13" s="57">
        <v>-3.4682958585140478E-3</v>
      </c>
    </row>
    <row r="14" spans="1:18" x14ac:dyDescent="0.2">
      <c r="A14" s="54"/>
      <c r="B14" s="55" t="s">
        <v>38</v>
      </c>
      <c r="C14" s="56">
        <v>49.993442489555889</v>
      </c>
      <c r="D14" s="56">
        <v>49.756126983436864</v>
      </c>
      <c r="E14" s="56">
        <v>49.491732740761144</v>
      </c>
      <c r="F14" s="56">
        <v>49.04348402723739</v>
      </c>
      <c r="G14" s="56">
        <v>49.959246289800035</v>
      </c>
      <c r="H14" s="56">
        <v>49.787390715820948</v>
      </c>
      <c r="I14" s="56">
        <v>50.027325066116902</v>
      </c>
      <c r="J14" s="56">
        <v>49.643159710336612</v>
      </c>
      <c r="K14" s="56">
        <v>50.218345437534147</v>
      </c>
      <c r="L14" s="56">
        <v>49.804011426330476</v>
      </c>
      <c r="M14" s="56">
        <v>50.516967038846815</v>
      </c>
      <c r="N14" s="56">
        <v>50.0306194672836</v>
      </c>
      <c r="O14" s="56">
        <v>49.686781808221824</v>
      </c>
      <c r="P14" s="56">
        <v>50.389501347530285</v>
      </c>
      <c r="Q14" s="57">
        <v>6.0718427436845523E-4</v>
      </c>
    </row>
    <row r="15" spans="1:18" x14ac:dyDescent="0.2">
      <c r="A15" s="54"/>
      <c r="B15" s="55" t="s">
        <v>39</v>
      </c>
      <c r="C15" s="56">
        <v>9901.9119074817063</v>
      </c>
      <c r="D15" s="56">
        <v>9716.2628386084216</v>
      </c>
      <c r="E15" s="56">
        <v>9605.7275125193519</v>
      </c>
      <c r="F15" s="56">
        <v>9595.6479176535449</v>
      </c>
      <c r="G15" s="56">
        <v>9572.3468049995427</v>
      </c>
      <c r="H15" s="56">
        <v>9612.4659673214574</v>
      </c>
      <c r="I15" s="56">
        <v>9620.6285123175439</v>
      </c>
      <c r="J15" s="56">
        <v>9500.0841365230699</v>
      </c>
      <c r="K15" s="56">
        <v>9550.9316985172027</v>
      </c>
      <c r="L15" s="56">
        <v>9517.4688102169657</v>
      </c>
      <c r="M15" s="56">
        <v>9476.9459977392798</v>
      </c>
      <c r="N15" s="56">
        <v>9368.9144581282362</v>
      </c>
      <c r="O15" s="56">
        <v>9364.1938294409883</v>
      </c>
      <c r="P15" s="56">
        <v>9375.5047899563415</v>
      </c>
      <c r="Q15" s="57">
        <v>-4.1932946992271347E-3</v>
      </c>
    </row>
    <row r="16" spans="1:18" x14ac:dyDescent="0.2">
      <c r="A16" s="54"/>
      <c r="B16" s="55" t="s">
        <v>25</v>
      </c>
      <c r="C16" s="56">
        <v>303.96013033649984</v>
      </c>
      <c r="D16" s="56">
        <v>305.9955304037527</v>
      </c>
      <c r="E16" s="56">
        <v>309.00673734893093</v>
      </c>
      <c r="F16" s="56">
        <v>312.47571758751815</v>
      </c>
      <c r="G16" s="56">
        <v>315.57238755804156</v>
      </c>
      <c r="H16" s="56">
        <v>322.20627486165273</v>
      </c>
      <c r="I16" s="56">
        <v>328.19266628952721</v>
      </c>
      <c r="J16" s="56">
        <v>330.32721422392007</v>
      </c>
      <c r="K16" s="56">
        <v>336.19509547512365</v>
      </c>
      <c r="L16" s="56">
        <v>339.98403629464985</v>
      </c>
      <c r="M16" s="56">
        <v>345.17024471684084</v>
      </c>
      <c r="N16" s="56">
        <v>346.78905224174611</v>
      </c>
      <c r="O16" s="56">
        <v>351.75101815305658</v>
      </c>
      <c r="P16" s="56">
        <v>357.40175189230547</v>
      </c>
      <c r="Q16" s="57">
        <v>1.2536700044244453E-2</v>
      </c>
    </row>
    <row r="17" spans="1:17" x14ac:dyDescent="0.2">
      <c r="A17" s="6" t="s">
        <v>1</v>
      </c>
      <c r="B17" s="55"/>
      <c r="C17" s="56">
        <v>19601.968151210014</v>
      </c>
      <c r="D17" s="56">
        <v>19250.450013150352</v>
      </c>
      <c r="E17" s="56">
        <v>19033.815356432438</v>
      </c>
      <c r="F17" s="56">
        <v>19017.539489451789</v>
      </c>
      <c r="G17" s="56">
        <v>18973.147484554647</v>
      </c>
      <c r="H17" s="56">
        <v>19053.034486656994</v>
      </c>
      <c r="I17" s="56">
        <v>19073.418061274926</v>
      </c>
      <c r="J17" s="56">
        <v>18837.459539793988</v>
      </c>
      <c r="K17" s="56">
        <v>18938.65860893741</v>
      </c>
      <c r="L17" s="56">
        <v>18876.444382325106</v>
      </c>
      <c r="M17" s="56">
        <v>18801.24684057734</v>
      </c>
      <c r="N17" s="56">
        <v>18593.196345513119</v>
      </c>
      <c r="O17" s="56">
        <v>18587.331123293112</v>
      </c>
      <c r="P17" s="56">
        <v>18613.984634031764</v>
      </c>
      <c r="Q17" s="57">
        <v>-3.9703140571037965E-3</v>
      </c>
    </row>
    <row r="18" spans="1:17" x14ac:dyDescent="0.2">
      <c r="A18" s="54"/>
      <c r="B18" s="55" t="s">
        <v>18</v>
      </c>
      <c r="C18" s="56">
        <v>117</v>
      </c>
      <c r="D18" s="56">
        <v>117</v>
      </c>
      <c r="E18" s="56">
        <v>117</v>
      </c>
      <c r="F18" s="56">
        <v>117</v>
      </c>
      <c r="G18" s="56">
        <v>117</v>
      </c>
      <c r="H18" s="56">
        <v>117</v>
      </c>
      <c r="I18" s="56">
        <v>117</v>
      </c>
      <c r="J18" s="56">
        <v>117</v>
      </c>
      <c r="K18" s="56">
        <v>117</v>
      </c>
      <c r="L18" s="56">
        <v>117</v>
      </c>
      <c r="M18" s="56">
        <v>117</v>
      </c>
      <c r="N18" s="56">
        <v>117</v>
      </c>
      <c r="O18" s="56">
        <v>117</v>
      </c>
      <c r="P18" s="56">
        <v>117</v>
      </c>
      <c r="Q18" s="57">
        <v>0</v>
      </c>
    </row>
    <row r="19" spans="1:17" x14ac:dyDescent="0.2">
      <c r="A19" s="54"/>
      <c r="B19" s="55" t="s">
        <v>40</v>
      </c>
      <c r="C19" s="56">
        <v>2184.4797605877516</v>
      </c>
      <c r="D19" s="56">
        <v>2146.2377359468001</v>
      </c>
      <c r="E19" s="56">
        <v>2119.8442695176441</v>
      </c>
      <c r="F19" s="56">
        <v>2119.4857073725843</v>
      </c>
      <c r="G19" s="56">
        <v>2116.9250614443654</v>
      </c>
      <c r="H19" s="56">
        <v>2126.6351886787174</v>
      </c>
      <c r="I19" s="56">
        <v>2128.0264294801927</v>
      </c>
      <c r="J19" s="56">
        <v>2101.9769168008465</v>
      </c>
      <c r="K19" s="56">
        <v>2116.0253849301048</v>
      </c>
      <c r="L19" s="56">
        <v>2107.7623234022758</v>
      </c>
      <c r="M19" s="56">
        <v>2100.5194226650174</v>
      </c>
      <c r="N19" s="56">
        <v>2076.2968023379653</v>
      </c>
      <c r="O19" s="56">
        <v>2074.529094522311</v>
      </c>
      <c r="P19" s="56">
        <v>2078.2469622989352</v>
      </c>
      <c r="Q19" s="57">
        <v>-3.827500421356933E-3</v>
      </c>
    </row>
    <row r="20" spans="1:17" x14ac:dyDescent="0.2">
      <c r="A20" s="6" t="s">
        <v>2</v>
      </c>
      <c r="B20" s="55"/>
      <c r="C20" s="56">
        <v>2301.4797605877516</v>
      </c>
      <c r="D20" s="56">
        <v>2263.2377359468001</v>
      </c>
      <c r="E20" s="56">
        <v>2236.8442695176441</v>
      </c>
      <c r="F20" s="56">
        <v>2236.4857073725843</v>
      </c>
      <c r="G20" s="56">
        <v>2233.9250614443654</v>
      </c>
      <c r="H20" s="56">
        <v>2243.6351886787174</v>
      </c>
      <c r="I20" s="56">
        <v>2245.0264294801927</v>
      </c>
      <c r="J20" s="56">
        <v>2218.9769168008465</v>
      </c>
      <c r="K20" s="56">
        <v>2233.0253849301048</v>
      </c>
      <c r="L20" s="56">
        <v>2224.7623234022758</v>
      </c>
      <c r="M20" s="56">
        <v>2217.5194226650174</v>
      </c>
      <c r="N20" s="56">
        <v>2193.2968023379653</v>
      </c>
      <c r="O20" s="56">
        <v>2191.529094522311</v>
      </c>
      <c r="P20" s="56">
        <v>2195.2469622989352</v>
      </c>
      <c r="Q20" s="57">
        <v>-3.6286112924446279E-3</v>
      </c>
    </row>
    <row r="21" spans="1:17" x14ac:dyDescent="0.2">
      <c r="A21" s="6" t="s">
        <v>29</v>
      </c>
      <c r="B21" s="55"/>
      <c r="C21" s="56">
        <v>12868.317305901022</v>
      </c>
      <c r="D21" s="56">
        <v>12641.83770816011</v>
      </c>
      <c r="E21" s="56">
        <v>12506.081033049595</v>
      </c>
      <c r="F21" s="56">
        <v>12499.321977037995</v>
      </c>
      <c r="G21" s="56">
        <v>12477.373210154266</v>
      </c>
      <c r="H21" s="56">
        <v>12534.331358433335</v>
      </c>
      <c r="I21" s="56">
        <v>12550.413484143339</v>
      </c>
      <c r="J21" s="56">
        <v>12403.205390322471</v>
      </c>
      <c r="K21" s="56">
        <v>12475.024317568785</v>
      </c>
      <c r="L21" s="56">
        <v>12436.203628535613</v>
      </c>
      <c r="M21" s="56">
        <v>12393.2820896142</v>
      </c>
      <c r="N21" s="56">
        <v>12260.558650397748</v>
      </c>
      <c r="O21" s="56">
        <v>12258.576137439773</v>
      </c>
      <c r="P21" s="56">
        <v>12280.109924365346</v>
      </c>
      <c r="Q21" s="57">
        <v>-3.5925615166511049E-3</v>
      </c>
    </row>
    <row r="22" spans="1:17" x14ac:dyDescent="0.2">
      <c r="A22" s="6" t="s">
        <v>30</v>
      </c>
      <c r="B22" s="55"/>
      <c r="C22" s="56">
        <v>21903.447911797764</v>
      </c>
      <c r="D22" s="56">
        <v>21513.687749097153</v>
      </c>
      <c r="E22" s="56">
        <v>21270.659625950084</v>
      </c>
      <c r="F22" s="56">
        <v>21254.025196824372</v>
      </c>
      <c r="G22" s="56">
        <v>21207.072545999014</v>
      </c>
      <c r="H22" s="56">
        <v>21296.66967533571</v>
      </c>
      <c r="I22" s="56">
        <v>21318.444490755119</v>
      </c>
      <c r="J22" s="56">
        <v>21056.436456594834</v>
      </c>
      <c r="K22" s="56">
        <v>21171.683993867518</v>
      </c>
      <c r="L22" s="56">
        <v>21101.206705727382</v>
      </c>
      <c r="M22" s="56">
        <v>21018.766263242356</v>
      </c>
      <c r="N22" s="56">
        <v>20786.493147851084</v>
      </c>
      <c r="O22" s="56">
        <v>20778.860217815425</v>
      </c>
      <c r="P22" s="56">
        <v>20809.231596330697</v>
      </c>
      <c r="Q22" s="57">
        <v>-3.9343438271863818E-3</v>
      </c>
    </row>
    <row r="23" spans="1:17" x14ac:dyDescent="0.2">
      <c r="A23" s="54"/>
      <c r="B23" s="55" t="s">
        <v>19</v>
      </c>
      <c r="C23" s="56">
        <v>132</v>
      </c>
      <c r="D23" s="56">
        <v>130.01268173604095</v>
      </c>
      <c r="E23" s="56">
        <v>128.93706320817392</v>
      </c>
      <c r="F23" s="56">
        <v>128.26113672810604</v>
      </c>
      <c r="G23" s="56">
        <v>126.03323831633283</v>
      </c>
      <c r="H23" s="56">
        <v>124.82342963213549</v>
      </c>
      <c r="I23" s="56">
        <v>122.56594817778824</v>
      </c>
      <c r="J23" s="56">
        <v>122.02778797347574</v>
      </c>
      <c r="K23" s="56">
        <v>117.79622277777106</v>
      </c>
      <c r="L23" s="56">
        <v>115.44486821643234</v>
      </c>
      <c r="M23" s="56">
        <v>113.12476746523363</v>
      </c>
      <c r="N23" s="56">
        <v>110.75251999509501</v>
      </c>
      <c r="O23" s="56">
        <v>108.526481855347</v>
      </c>
      <c r="P23" s="56">
        <v>105.41422597094511</v>
      </c>
      <c r="Q23" s="57">
        <v>-1.7151541168625717E-2</v>
      </c>
    </row>
    <row r="24" spans="1:17" x14ac:dyDescent="0.2">
      <c r="A24" s="54"/>
      <c r="B24" s="55" t="s">
        <v>12</v>
      </c>
      <c r="C24" s="56">
        <v>584</v>
      </c>
      <c r="D24" s="56">
        <v>576.89014952387822</v>
      </c>
      <c r="E24" s="56">
        <v>573.4573153093819</v>
      </c>
      <c r="F24" s="56">
        <v>567.95563039778756</v>
      </c>
      <c r="G24" s="56">
        <v>560.68539371679628</v>
      </c>
      <c r="H24" s="56">
        <v>552.51094633621108</v>
      </c>
      <c r="I24" s="56">
        <v>539.39940701490639</v>
      </c>
      <c r="J24" s="56">
        <v>524.95132682716633</v>
      </c>
      <c r="K24" s="56">
        <v>512.55397411909792</v>
      </c>
      <c r="L24" s="56">
        <v>499.20090762885468</v>
      </c>
      <c r="M24" s="56">
        <v>489.67451011873214</v>
      </c>
      <c r="N24" s="56">
        <v>474.44677705029966</v>
      </c>
      <c r="O24" s="56">
        <v>461.10115739804394</v>
      </c>
      <c r="P24" s="56">
        <v>448.22499161303637</v>
      </c>
      <c r="Q24" s="57">
        <v>-2.0148531709976547E-2</v>
      </c>
    </row>
    <row r="25" spans="1:17" x14ac:dyDescent="0.2">
      <c r="A25" s="6" t="s">
        <v>24</v>
      </c>
      <c r="B25" s="55"/>
      <c r="C25" s="56">
        <v>716</v>
      </c>
      <c r="D25" s="56">
        <v>706.90283125991914</v>
      </c>
      <c r="E25" s="56">
        <v>702.39437851755588</v>
      </c>
      <c r="F25" s="56">
        <v>696.21676712589363</v>
      </c>
      <c r="G25" s="56">
        <v>686.7186320331291</v>
      </c>
      <c r="H25" s="56">
        <v>677.33437596834654</v>
      </c>
      <c r="I25" s="56">
        <v>661.96535519269469</v>
      </c>
      <c r="J25" s="56">
        <v>646.97911480064204</v>
      </c>
      <c r="K25" s="56">
        <v>630.35019689686897</v>
      </c>
      <c r="L25" s="56">
        <v>614.64577584528706</v>
      </c>
      <c r="M25" s="56">
        <v>602.79927758396582</v>
      </c>
      <c r="N25" s="56">
        <v>585.1992970453947</v>
      </c>
      <c r="O25" s="56">
        <v>569.62763925339095</v>
      </c>
      <c r="P25" s="56">
        <v>553.63921758398146</v>
      </c>
      <c r="Q25" s="57">
        <v>-1.9587689785654949E-2</v>
      </c>
    </row>
    <row r="26" spans="1:17" x14ac:dyDescent="0.2">
      <c r="A26" s="54"/>
      <c r="B26" s="55" t="s">
        <v>26</v>
      </c>
      <c r="C26" s="56">
        <v>63</v>
      </c>
      <c r="D26" s="56">
        <v>61.582383203058612</v>
      </c>
      <c r="E26" s="56">
        <v>61.12688451966369</v>
      </c>
      <c r="F26" s="56">
        <v>60.348624615159871</v>
      </c>
      <c r="G26" s="56">
        <v>61.250638516853947</v>
      </c>
      <c r="H26" s="56">
        <v>60.180872835699638</v>
      </c>
      <c r="I26" s="56">
        <v>57.726796513488964</v>
      </c>
      <c r="J26" s="56">
        <v>56.176148350634804</v>
      </c>
      <c r="K26" s="56">
        <v>55.643846105269098</v>
      </c>
      <c r="L26" s="56">
        <v>54.096710190563371</v>
      </c>
      <c r="M26" s="56">
        <v>52.57934473332763</v>
      </c>
      <c r="N26" s="56">
        <v>52.972595350114972</v>
      </c>
      <c r="O26" s="56">
        <v>50.73872918932139</v>
      </c>
      <c r="P26" s="56">
        <v>49.377993130603784</v>
      </c>
      <c r="Q26" s="57">
        <v>-1.8566244196578596E-2</v>
      </c>
    </row>
    <row r="27" spans="1:17" x14ac:dyDescent="0.2">
      <c r="A27" s="54"/>
      <c r="B27" s="55" t="s">
        <v>3</v>
      </c>
      <c r="C27" s="56">
        <v>796</v>
      </c>
      <c r="D27" s="56">
        <v>788.98303822435628</v>
      </c>
      <c r="E27" s="56">
        <v>783.43834376003406</v>
      </c>
      <c r="F27" s="56">
        <v>777.03194123187529</v>
      </c>
      <c r="G27" s="56">
        <v>766.16521075803587</v>
      </c>
      <c r="H27" s="56">
        <v>759.0992440662352</v>
      </c>
      <c r="I27" s="56">
        <v>741.79156903767398</v>
      </c>
      <c r="J27" s="56">
        <v>724.77732298604826</v>
      </c>
      <c r="K27" s="56">
        <v>706.74383748290177</v>
      </c>
      <c r="L27" s="56">
        <v>689.59667432486776</v>
      </c>
      <c r="M27" s="56">
        <v>676.60015491935314</v>
      </c>
      <c r="N27" s="56">
        <v>659.18565421991843</v>
      </c>
      <c r="O27" s="56">
        <v>643.29178831070533</v>
      </c>
      <c r="P27" s="56">
        <v>627.620155278683</v>
      </c>
      <c r="Q27" s="57">
        <v>-1.8115750770506422E-2</v>
      </c>
    </row>
    <row r="28" spans="1:17" x14ac:dyDescent="0.2">
      <c r="A28" s="54"/>
      <c r="B28" s="55" t="s">
        <v>10</v>
      </c>
      <c r="C28" s="56">
        <v>238</v>
      </c>
      <c r="D28" s="56">
        <v>237.0606595311931</v>
      </c>
      <c r="E28" s="56">
        <v>234.9973583809689</v>
      </c>
      <c r="F28" s="56">
        <v>232.87190252323035</v>
      </c>
      <c r="G28" s="56">
        <v>228.83020429986456</v>
      </c>
      <c r="H28" s="56">
        <v>227.81557782587041</v>
      </c>
      <c r="I28" s="56">
        <v>223.04258953111159</v>
      </c>
      <c r="J28" s="56">
        <v>218.14852339625361</v>
      </c>
      <c r="K28" s="56">
        <v>213.27205184388652</v>
      </c>
      <c r="L28" s="56">
        <v>209.19884328857091</v>
      </c>
      <c r="M28" s="56">
        <v>204.46698657870883</v>
      </c>
      <c r="N28" s="56">
        <v>199.29841473380253</v>
      </c>
      <c r="O28" s="56">
        <v>195.76381011228312</v>
      </c>
      <c r="P28" s="56">
        <v>191.79129687221121</v>
      </c>
      <c r="Q28" s="57">
        <v>-1.6467737139286176E-2</v>
      </c>
    </row>
    <row r="29" spans="1:17" x14ac:dyDescent="0.2">
      <c r="A29" s="54"/>
      <c r="B29" s="55" t="s">
        <v>11</v>
      </c>
      <c r="C29" s="56">
        <v>375</v>
      </c>
      <c r="D29" s="56">
        <v>370.27121789002484</v>
      </c>
      <c r="E29" s="56">
        <v>368.39648811321484</v>
      </c>
      <c r="F29" s="56">
        <v>362.53626201286289</v>
      </c>
      <c r="G29" s="56">
        <v>356.83895891078242</v>
      </c>
      <c r="H29" s="56">
        <v>352.01938979255084</v>
      </c>
      <c r="I29" s="56">
        <v>341.14143746724301</v>
      </c>
      <c r="J29" s="56">
        <v>333.07408048416494</v>
      </c>
      <c r="K29" s="56">
        <v>323.29686049007586</v>
      </c>
      <c r="L29" s="56">
        <v>314.57672437291995</v>
      </c>
      <c r="M29" s="56">
        <v>307.72658402005555</v>
      </c>
      <c r="N29" s="56">
        <v>298.47472082684237</v>
      </c>
      <c r="O29" s="56">
        <v>289.03511551647733</v>
      </c>
      <c r="P29" s="56">
        <v>281.08491097312191</v>
      </c>
      <c r="Q29" s="57">
        <v>-2.1930507748776917E-2</v>
      </c>
    </row>
    <row r="30" spans="1:17" x14ac:dyDescent="0.2">
      <c r="A30" s="54"/>
      <c r="B30" s="55" t="s">
        <v>9</v>
      </c>
      <c r="C30" s="56">
        <v>3471.4978962268378</v>
      </c>
      <c r="D30" s="56">
        <v>3449.1241549281845</v>
      </c>
      <c r="E30" s="56">
        <v>3435.7359814512733</v>
      </c>
      <c r="F30" s="56">
        <v>3415.3543116500032</v>
      </c>
      <c r="G30" s="56">
        <v>3388.3097098320736</v>
      </c>
      <c r="H30" s="56">
        <v>3365.1189756204667</v>
      </c>
      <c r="I30" s="56">
        <v>3322.833804910425</v>
      </c>
      <c r="J30" s="56">
        <v>3275.4911769077412</v>
      </c>
      <c r="K30" s="56">
        <v>3231.8526894943725</v>
      </c>
      <c r="L30" s="56">
        <v>3191.112046979259</v>
      </c>
      <c r="M30" s="56">
        <v>3158.2781293419839</v>
      </c>
      <c r="N30" s="56">
        <v>3119.6510001973716</v>
      </c>
      <c r="O30" s="56">
        <v>3086.0586632726418</v>
      </c>
      <c r="P30" s="56">
        <v>3052.3603307997187</v>
      </c>
      <c r="Q30" s="57">
        <v>-9.8489475909364632E-3</v>
      </c>
    </row>
    <row r="31" spans="1:17" x14ac:dyDescent="0.2">
      <c r="A31" s="54"/>
      <c r="B31" s="55" t="s">
        <v>123</v>
      </c>
      <c r="C31" s="56">
        <v>119</v>
      </c>
      <c r="D31" s="56">
        <v>120</v>
      </c>
      <c r="E31" s="56">
        <v>121</v>
      </c>
      <c r="F31" s="56">
        <v>121.97956337340295</v>
      </c>
      <c r="G31" s="56">
        <v>122.94444192569236</v>
      </c>
      <c r="H31" s="56">
        <v>124.90852552595769</v>
      </c>
      <c r="I31" s="56">
        <v>125.87343714211973</v>
      </c>
      <c r="J31" s="56">
        <v>126.83863977539674</v>
      </c>
      <c r="K31" s="56">
        <v>127.80381138219732</v>
      </c>
      <c r="L31" s="56">
        <v>127.77081848799786</v>
      </c>
      <c r="M31" s="56">
        <v>130.73483816122399</v>
      </c>
      <c r="N31" s="56">
        <v>130.70073302597851</v>
      </c>
      <c r="O31" s="56">
        <v>130.6703110782297</v>
      </c>
      <c r="P31" s="56">
        <v>130.6385580007362</v>
      </c>
      <c r="Q31" s="57">
        <v>7.2035847709832623E-3</v>
      </c>
    </row>
    <row r="32" spans="1:17" x14ac:dyDescent="0.2">
      <c r="A32" s="6" t="s">
        <v>160</v>
      </c>
      <c r="B32" s="55"/>
      <c r="C32" s="56">
        <v>5062.4978962268378</v>
      </c>
      <c r="D32" s="56">
        <v>5027.021453776817</v>
      </c>
      <c r="E32" s="56">
        <v>5004.695056225155</v>
      </c>
      <c r="F32" s="56">
        <v>4970.1226054065346</v>
      </c>
      <c r="G32" s="56">
        <v>4924.3391642433025</v>
      </c>
      <c r="H32" s="56">
        <v>4889.1425856667811</v>
      </c>
      <c r="I32" s="56">
        <v>4812.4096346020624</v>
      </c>
      <c r="J32" s="56">
        <v>4734.5058919002395</v>
      </c>
      <c r="K32" s="56">
        <v>4658.6130967987037</v>
      </c>
      <c r="L32" s="56">
        <v>4586.3518176441785</v>
      </c>
      <c r="M32" s="56">
        <v>4530.3860377546525</v>
      </c>
      <c r="N32" s="56">
        <v>4460.2831183540284</v>
      </c>
      <c r="O32" s="56">
        <v>4395.5584174796595</v>
      </c>
      <c r="P32" s="56">
        <v>4332.8732450550751</v>
      </c>
      <c r="Q32" s="57">
        <v>-1.1900098413090143E-2</v>
      </c>
    </row>
    <row r="33" spans="1:17" x14ac:dyDescent="0.2">
      <c r="A33" s="54"/>
      <c r="B33" s="55" t="s">
        <v>13</v>
      </c>
      <c r="C33" s="56">
        <v>652.9232051421244</v>
      </c>
      <c r="D33" s="56">
        <v>630.52417061503741</v>
      </c>
      <c r="E33" s="56">
        <v>620.51751774111517</v>
      </c>
      <c r="F33" s="56">
        <v>607.69464060506129</v>
      </c>
      <c r="G33" s="56">
        <v>598.60522269054513</v>
      </c>
      <c r="H33" s="56">
        <v>589.63464618912508</v>
      </c>
      <c r="I33" s="56">
        <v>578.57930245987268</v>
      </c>
      <c r="J33" s="56">
        <v>563.9543444823388</v>
      </c>
      <c r="K33" s="56">
        <v>570.63774761832292</v>
      </c>
      <c r="L33" s="56">
        <v>560.92942265257875</v>
      </c>
      <c r="M33" s="56">
        <v>555.80121528894404</v>
      </c>
      <c r="N33" s="56">
        <v>553.44894197485473</v>
      </c>
      <c r="O33" s="56">
        <v>550.99706797861347</v>
      </c>
      <c r="P33" s="56">
        <v>547.70154754788393</v>
      </c>
      <c r="Q33" s="57">
        <v>-1.3426662847117687E-2</v>
      </c>
    </row>
    <row r="34" spans="1:17" x14ac:dyDescent="0.2">
      <c r="A34" s="54"/>
      <c r="B34" s="55" t="s">
        <v>20</v>
      </c>
      <c r="C34" s="56">
        <v>19.997647936971653</v>
      </c>
      <c r="D34" s="56">
        <v>19.00019327360323</v>
      </c>
      <c r="E34" s="56">
        <v>18.999321812662785</v>
      </c>
      <c r="F34" s="56">
        <v>18.914986178145554</v>
      </c>
      <c r="G34" s="56">
        <v>18.903270367379463</v>
      </c>
      <c r="H34" s="56">
        <v>18.898348685263425</v>
      </c>
      <c r="I34" s="56">
        <v>18.881673391355331</v>
      </c>
      <c r="J34" s="56">
        <v>18.891510242086113</v>
      </c>
      <c r="K34" s="56">
        <v>18.884964580227791</v>
      </c>
      <c r="L34" s="56">
        <v>18.882084006432684</v>
      </c>
      <c r="M34" s="56">
        <v>18.896652599402216</v>
      </c>
      <c r="N34" s="56">
        <v>18.903938906294169</v>
      </c>
      <c r="O34" s="56">
        <v>18.838958253759941</v>
      </c>
      <c r="P34" s="56">
        <v>19.838977508226392</v>
      </c>
      <c r="Q34" s="57">
        <v>-6.1258920148554719E-4</v>
      </c>
    </row>
    <row r="35" spans="1:17" x14ac:dyDescent="0.2">
      <c r="A35" s="54"/>
      <c r="B35" s="55" t="s">
        <v>31</v>
      </c>
      <c r="C35" s="56">
        <v>364.95707484973269</v>
      </c>
      <c r="D35" s="56">
        <v>354.00992827536209</v>
      </c>
      <c r="E35" s="56">
        <v>348.88426781538192</v>
      </c>
      <c r="F35" s="56">
        <v>343.34933917279415</v>
      </c>
      <c r="G35" s="56">
        <v>339.45221061653501</v>
      </c>
      <c r="H35" s="56">
        <v>335.59525935508162</v>
      </c>
      <c r="I35" s="56">
        <v>329.52243557745248</v>
      </c>
      <c r="J35" s="56">
        <v>325.26322797847058</v>
      </c>
      <c r="K35" s="56">
        <v>327.65316608119832</v>
      </c>
      <c r="L35" s="56">
        <v>322.50588532617786</v>
      </c>
      <c r="M35" s="56">
        <v>320.46185894846332</v>
      </c>
      <c r="N35" s="56">
        <v>321.54247346308165</v>
      </c>
      <c r="O35" s="56">
        <v>321.40109781100114</v>
      </c>
      <c r="P35" s="56">
        <v>319.95342543058007</v>
      </c>
      <c r="Q35" s="57">
        <v>-1.0072338770126255E-2</v>
      </c>
    </row>
    <row r="36" spans="1:17" x14ac:dyDescent="0.2">
      <c r="A36" s="54"/>
      <c r="B36" s="55" t="s">
        <v>125</v>
      </c>
      <c r="C36" s="56">
        <v>303.96424864196911</v>
      </c>
      <c r="D36" s="56">
        <v>292.946173265352</v>
      </c>
      <c r="E36" s="56">
        <v>286.58959129333704</v>
      </c>
      <c r="F36" s="56">
        <v>278.70307720804448</v>
      </c>
      <c r="G36" s="56">
        <v>272.98102131467522</v>
      </c>
      <c r="H36" s="56">
        <v>267.3091318044502</v>
      </c>
      <c r="I36" s="56">
        <v>260.98317705902775</v>
      </c>
      <c r="J36" s="56">
        <v>253.11403536276077</v>
      </c>
      <c r="K36" s="56">
        <v>257.2406973803927</v>
      </c>
      <c r="L36" s="56">
        <v>251.80522200131992</v>
      </c>
      <c r="M36" s="56">
        <v>249.11871467776609</v>
      </c>
      <c r="N36" s="56">
        <v>245.92232486218063</v>
      </c>
      <c r="O36" s="56">
        <v>243.87417905659689</v>
      </c>
      <c r="P36" s="56">
        <v>241.17467998714866</v>
      </c>
      <c r="Q36" s="57">
        <v>-1.7641654880476532E-2</v>
      </c>
    </row>
    <row r="37" spans="1:17" x14ac:dyDescent="0.2">
      <c r="A37" s="54"/>
      <c r="B37" s="55" t="s">
        <v>14</v>
      </c>
      <c r="C37" s="56">
        <v>610.92814447448404</v>
      </c>
      <c r="D37" s="56">
        <v>588.51580738607549</v>
      </c>
      <c r="E37" s="56">
        <v>576.44095602476784</v>
      </c>
      <c r="F37" s="56">
        <v>564.84777856555456</v>
      </c>
      <c r="G37" s="56">
        <v>555.13227853019657</v>
      </c>
      <c r="H37" s="56">
        <v>545.85735967023186</v>
      </c>
      <c r="I37" s="56">
        <v>533.89649237189008</v>
      </c>
      <c r="J37" s="56">
        <v>520.28345809336429</v>
      </c>
      <c r="K37" s="56">
        <v>527.16949627788244</v>
      </c>
      <c r="L37" s="56">
        <v>517.8886908486852</v>
      </c>
      <c r="M37" s="56">
        <v>513.23096365678987</v>
      </c>
      <c r="N37" s="56">
        <v>511.43873309687245</v>
      </c>
      <c r="O37" s="56">
        <v>507.96406188750183</v>
      </c>
      <c r="P37" s="56">
        <v>505.42277178221462</v>
      </c>
      <c r="Q37" s="57">
        <v>-1.4477569549009583E-2</v>
      </c>
    </row>
    <row r="38" spans="1:17" x14ac:dyDescent="0.2">
      <c r="A38" s="54"/>
      <c r="B38" s="55" t="s">
        <v>41</v>
      </c>
      <c r="C38" s="56">
        <v>18128.581930167697</v>
      </c>
      <c r="D38" s="56">
        <v>17493.881876410938</v>
      </c>
      <c r="E38" s="56">
        <v>17236.17997447087</v>
      </c>
      <c r="F38" s="56">
        <v>16924.182568731027</v>
      </c>
      <c r="G38" s="56">
        <v>16694.783615570144</v>
      </c>
      <c r="H38" s="56">
        <v>16484.304232787988</v>
      </c>
      <c r="I38" s="56">
        <v>16198.99905642185</v>
      </c>
      <c r="J38" s="56">
        <v>15949.429249714458</v>
      </c>
      <c r="K38" s="56">
        <v>15722.484363214142</v>
      </c>
      <c r="L38" s="56">
        <v>15699.441839920462</v>
      </c>
      <c r="M38" s="56">
        <v>15631.377637944577</v>
      </c>
      <c r="N38" s="56">
        <v>15557.790785536659</v>
      </c>
      <c r="O38" s="56">
        <v>15461.564829031204</v>
      </c>
      <c r="P38" s="56">
        <v>15388.053672114756</v>
      </c>
      <c r="Q38" s="57">
        <v>-1.2528421622728936E-2</v>
      </c>
    </row>
    <row r="39" spans="1:17" x14ac:dyDescent="0.2">
      <c r="A39" s="54"/>
      <c r="B39" s="55" t="s">
        <v>15</v>
      </c>
      <c r="C39" s="56">
        <v>282.96671830814893</v>
      </c>
      <c r="D39" s="56">
        <v>273.89739760187337</v>
      </c>
      <c r="E39" s="56">
        <v>269.65703899338774</v>
      </c>
      <c r="F39" s="56">
        <v>265.34946020478509</v>
      </c>
      <c r="G39" s="56">
        <v>289.07022502714995</v>
      </c>
      <c r="H39" s="56">
        <v>287.36241035296393</v>
      </c>
      <c r="I39" s="56">
        <v>283.53829209894781</v>
      </c>
      <c r="J39" s="56">
        <v>280.50980135080272</v>
      </c>
      <c r="K39" s="56">
        <v>282.17420717874938</v>
      </c>
      <c r="L39" s="56">
        <v>278.72376657109061</v>
      </c>
      <c r="M39" s="56">
        <v>276.50202426143244</v>
      </c>
      <c r="N39" s="56">
        <v>276.22302853904415</v>
      </c>
      <c r="O39" s="56">
        <v>274.96376255214267</v>
      </c>
      <c r="P39" s="56">
        <v>275.08771319863752</v>
      </c>
      <c r="Q39" s="57">
        <v>-2.1698949575057469E-3</v>
      </c>
    </row>
    <row r="40" spans="1:17" x14ac:dyDescent="0.2">
      <c r="A40" s="6" t="s">
        <v>32</v>
      </c>
      <c r="B40" s="55"/>
      <c r="C40" s="56">
        <v>20364.318969521126</v>
      </c>
      <c r="D40" s="56">
        <v>19652.775546828245</v>
      </c>
      <c r="E40" s="56">
        <v>19357.268668151522</v>
      </c>
      <c r="F40" s="56">
        <v>19003.041850665413</v>
      </c>
      <c r="G40" s="56">
        <v>18768.927844116624</v>
      </c>
      <c r="H40" s="56">
        <v>18528.961388845106</v>
      </c>
      <c r="I40" s="56">
        <v>18204.400429380396</v>
      </c>
      <c r="J40" s="56">
        <v>17911.445627224282</v>
      </c>
      <c r="K40" s="56">
        <v>17706.244642330916</v>
      </c>
      <c r="L40" s="56">
        <v>17650.176911326747</v>
      </c>
      <c r="M40" s="56">
        <v>17565.389067377375</v>
      </c>
      <c r="N40" s="56">
        <v>17485.270226378987</v>
      </c>
      <c r="O40" s="56">
        <v>17379.60395657082</v>
      </c>
      <c r="P40" s="56">
        <v>17297.23278756945</v>
      </c>
      <c r="Q40" s="57">
        <v>-1.2478244102003822E-2</v>
      </c>
    </row>
    <row r="41" spans="1:17" x14ac:dyDescent="0.2">
      <c r="A41" s="54"/>
      <c r="B41" s="55" t="s">
        <v>21</v>
      </c>
      <c r="C41" s="56">
        <v>160</v>
      </c>
      <c r="D41" s="56">
        <v>160</v>
      </c>
      <c r="E41" s="56">
        <v>160</v>
      </c>
      <c r="F41" s="56">
        <v>160</v>
      </c>
      <c r="G41" s="56">
        <v>160</v>
      </c>
      <c r="H41" s="56">
        <v>160</v>
      </c>
      <c r="I41" s="56">
        <v>160</v>
      </c>
      <c r="J41" s="56">
        <v>160</v>
      </c>
      <c r="K41" s="56">
        <v>160</v>
      </c>
      <c r="L41" s="56">
        <v>160</v>
      </c>
      <c r="M41" s="56">
        <v>160</v>
      </c>
      <c r="N41" s="56">
        <v>160</v>
      </c>
      <c r="O41" s="56">
        <v>160</v>
      </c>
      <c r="P41" s="56">
        <v>160</v>
      </c>
      <c r="Q41" s="57">
        <v>0</v>
      </c>
    </row>
    <row r="42" spans="1:17" x14ac:dyDescent="0.2">
      <c r="A42" s="54"/>
      <c r="B42" s="55" t="s">
        <v>42</v>
      </c>
      <c r="C42" s="56">
        <v>4117.9990019284805</v>
      </c>
      <c r="D42" s="56">
        <v>4031.3408430622862</v>
      </c>
      <c r="E42" s="56">
        <v>3973.3579902482038</v>
      </c>
      <c r="F42" s="56">
        <v>3900.7588883485464</v>
      </c>
      <c r="G42" s="56">
        <v>3845.8289828097591</v>
      </c>
      <c r="H42" s="56">
        <v>3793.3647047955928</v>
      </c>
      <c r="I42" s="56">
        <v>3722.95216409353</v>
      </c>
      <c r="J42" s="56">
        <v>3666.2843701335296</v>
      </c>
      <c r="K42" s="56">
        <v>3615.3114682048922</v>
      </c>
      <c r="L42" s="56">
        <v>3609.676485087316</v>
      </c>
      <c r="M42" s="56">
        <v>3595.1633307223292</v>
      </c>
      <c r="N42" s="56">
        <v>3577.9832818196528</v>
      </c>
      <c r="O42" s="56">
        <v>3556.3682407669457</v>
      </c>
      <c r="P42" s="56">
        <v>3540.6521469719301</v>
      </c>
      <c r="Q42" s="57">
        <v>-1.1552477381656101E-2</v>
      </c>
    </row>
    <row r="43" spans="1:17" x14ac:dyDescent="0.2">
      <c r="A43" s="6" t="s">
        <v>33</v>
      </c>
      <c r="B43" s="55"/>
      <c r="C43" s="56">
        <v>4277.9990019284805</v>
      </c>
      <c r="D43" s="56">
        <v>4191.3408430622858</v>
      </c>
      <c r="E43" s="56">
        <v>4133.3579902482034</v>
      </c>
      <c r="F43" s="56">
        <v>4060.7588883485464</v>
      </c>
      <c r="G43" s="56">
        <v>4005.8289828097591</v>
      </c>
      <c r="H43" s="56">
        <v>3953.3647047955928</v>
      </c>
      <c r="I43" s="56">
        <v>3882.95216409353</v>
      </c>
      <c r="J43" s="56">
        <v>3826.2843701335296</v>
      </c>
      <c r="K43" s="56">
        <v>3775.3114682048922</v>
      </c>
      <c r="L43" s="56">
        <v>3769.676485087316</v>
      </c>
      <c r="M43" s="56">
        <v>3755.1633307223292</v>
      </c>
      <c r="N43" s="56">
        <v>3737.9832818196528</v>
      </c>
      <c r="O43" s="56">
        <v>3716.3682407669457</v>
      </c>
      <c r="P43" s="56">
        <v>3700.6521469719301</v>
      </c>
      <c r="Q43" s="57">
        <v>-1.1090071098938892E-2</v>
      </c>
    </row>
    <row r="44" spans="1:17" x14ac:dyDescent="0.2">
      <c r="A44" s="54"/>
      <c r="B44" s="55" t="s">
        <v>20</v>
      </c>
      <c r="C44" s="56">
        <v>195.97694978232221</v>
      </c>
      <c r="D44" s="56">
        <v>192.00195308062212</v>
      </c>
      <c r="E44" s="56">
        <v>190.99318243255749</v>
      </c>
      <c r="F44" s="56">
        <v>189.14986178145554</v>
      </c>
      <c r="G44" s="56">
        <v>189.0327036737946</v>
      </c>
      <c r="H44" s="56">
        <v>188.98348685263423</v>
      </c>
      <c r="I44" s="56">
        <v>188.81673391355332</v>
      </c>
      <c r="J44" s="56">
        <v>188.91510242086113</v>
      </c>
      <c r="K44" s="56">
        <v>188.84964580227791</v>
      </c>
      <c r="L44" s="56">
        <v>187.82704616925145</v>
      </c>
      <c r="M44" s="56">
        <v>188.96652599402216</v>
      </c>
      <c r="N44" s="56">
        <v>190.03433321590455</v>
      </c>
      <c r="O44" s="56">
        <v>191.36415489345623</v>
      </c>
      <c r="P44" s="56">
        <v>192.43808182979598</v>
      </c>
      <c r="Q44" s="57">
        <v>-1.4007564857557719E-3</v>
      </c>
    </row>
    <row r="45" spans="1:17" x14ac:dyDescent="0.2">
      <c r="A45" s="54"/>
      <c r="B45" s="55" t="s">
        <v>43</v>
      </c>
      <c r="C45" s="56">
        <v>23.997177524365984</v>
      </c>
      <c r="D45" s="56">
        <v>22.842397659057141</v>
      </c>
      <c r="E45" s="56">
        <v>22.679229247967786</v>
      </c>
      <c r="F45" s="56">
        <v>22.42644871600978</v>
      </c>
      <c r="G45" s="56">
        <v>22.219464792861661</v>
      </c>
      <c r="H45" s="56">
        <v>22.016982425535243</v>
      </c>
      <c r="I45" s="56">
        <v>21.720299699522432</v>
      </c>
      <c r="J45" s="56">
        <v>21.397312045132349</v>
      </c>
      <c r="K45" s="56">
        <v>21.503523433471337</v>
      </c>
      <c r="L45" s="56">
        <v>21.301901905273059</v>
      </c>
      <c r="M45" s="56">
        <v>21.114069846896413</v>
      </c>
      <c r="N45" s="56">
        <v>20.925876745764125</v>
      </c>
      <c r="O45" s="56">
        <v>20.656030567505496</v>
      </c>
      <c r="P45" s="56">
        <v>20.484109279825063</v>
      </c>
      <c r="Q45" s="57">
        <v>-1.2102080644050828E-2</v>
      </c>
    </row>
    <row r="46" spans="1:17" x14ac:dyDescent="0.2">
      <c r="A46" s="54"/>
      <c r="B46" s="55" t="s">
        <v>44</v>
      </c>
      <c r="C46" s="56">
        <v>939.63071309764814</v>
      </c>
      <c r="D46" s="56">
        <v>909.37708266427114</v>
      </c>
      <c r="E46" s="56">
        <v>894.83863963902559</v>
      </c>
      <c r="F46" s="56">
        <v>880.44322992885611</v>
      </c>
      <c r="G46" s="56">
        <v>868.59733341319952</v>
      </c>
      <c r="H46" s="56">
        <v>856.65722510381397</v>
      </c>
      <c r="I46" s="56">
        <v>843.43804610853431</v>
      </c>
      <c r="J46" s="56">
        <v>830.102121539667</v>
      </c>
      <c r="K46" s="56">
        <v>816.93856764193799</v>
      </c>
      <c r="L46" s="56">
        <v>816.82746451191701</v>
      </c>
      <c r="M46" s="56">
        <v>812.7031747613006</v>
      </c>
      <c r="N46" s="56">
        <v>809.41070791287348</v>
      </c>
      <c r="O46" s="56">
        <v>804.67497173320942</v>
      </c>
      <c r="P46" s="56">
        <v>800.59941708016504</v>
      </c>
      <c r="Q46" s="57">
        <v>-1.2241852946309417E-2</v>
      </c>
    </row>
    <row r="47" spans="1:17" x14ac:dyDescent="0.2">
      <c r="A47" s="6" t="s">
        <v>22</v>
      </c>
      <c r="B47" s="55"/>
      <c r="C47" s="56">
        <v>25801.922811853943</v>
      </c>
      <c r="D47" s="56">
        <v>24968.337823294478</v>
      </c>
      <c r="E47" s="56">
        <v>24599.137709719278</v>
      </c>
      <c r="F47" s="56">
        <v>24155.820279440282</v>
      </c>
      <c r="G47" s="56">
        <v>23854.60632880624</v>
      </c>
      <c r="H47" s="56">
        <v>23549.983788022681</v>
      </c>
      <c r="I47" s="56">
        <v>23141.327673195537</v>
      </c>
      <c r="J47" s="56">
        <v>22778.144533363473</v>
      </c>
      <c r="K47" s="56">
        <v>22508.847847413494</v>
      </c>
      <c r="L47" s="56">
        <v>22445.809809000504</v>
      </c>
      <c r="M47" s="56">
        <v>22343.336168701921</v>
      </c>
      <c r="N47" s="56">
        <v>22243.62442607318</v>
      </c>
      <c r="O47" s="56">
        <v>22112.667354531939</v>
      </c>
      <c r="P47" s="56">
        <v>22011.406542731165</v>
      </c>
      <c r="Q47" s="57">
        <v>-1.2147783295312742E-2</v>
      </c>
    </row>
    <row r="48" spans="1:17" x14ac:dyDescent="0.2">
      <c r="A48" s="6" t="s">
        <v>23</v>
      </c>
      <c r="B48" s="55"/>
      <c r="C48" s="56">
        <v>4637.1067630748275</v>
      </c>
      <c r="D48" s="56">
        <v>4405.7790115059297</v>
      </c>
      <c r="E48" s="56">
        <v>4391.0347972362551</v>
      </c>
      <c r="F48" s="56">
        <v>4382.8557614968704</v>
      </c>
      <c r="G48" s="56">
        <v>4385.7894847288471</v>
      </c>
      <c r="H48" s="56">
        <v>4439.1042066869522</v>
      </c>
      <c r="I48" s="56">
        <v>4439.5475693436811</v>
      </c>
      <c r="J48" s="56">
        <v>4430.7042133321211</v>
      </c>
      <c r="K48" s="56">
        <v>4414.7968725137644</v>
      </c>
      <c r="L48" s="56">
        <v>4392.3743184656132</v>
      </c>
      <c r="M48" s="56">
        <v>4382.5634632778501</v>
      </c>
      <c r="N48" s="56">
        <v>4360.143216197107</v>
      </c>
      <c r="O48" s="56">
        <v>4307.6450523480698</v>
      </c>
      <c r="P48" s="56">
        <v>4274.6667906602097</v>
      </c>
      <c r="Q48" s="57">
        <v>-6.2407890025740764E-3</v>
      </c>
    </row>
    <row r="49" spans="1:17" x14ac:dyDescent="0.2">
      <c r="A49" s="6" t="s">
        <v>114</v>
      </c>
      <c r="B49" s="55"/>
      <c r="C49" s="56">
        <v>132</v>
      </c>
      <c r="D49" s="56">
        <v>134</v>
      </c>
      <c r="E49" s="56">
        <v>134</v>
      </c>
      <c r="F49" s="56">
        <v>135</v>
      </c>
      <c r="G49" s="56">
        <v>136</v>
      </c>
      <c r="H49" s="56">
        <v>138</v>
      </c>
      <c r="I49" s="56">
        <v>140</v>
      </c>
      <c r="J49" s="56">
        <v>141</v>
      </c>
      <c r="K49" s="56">
        <v>141</v>
      </c>
      <c r="L49" s="56">
        <v>143</v>
      </c>
      <c r="M49" s="56">
        <v>144</v>
      </c>
      <c r="N49" s="56">
        <v>145</v>
      </c>
      <c r="O49" s="56">
        <v>146</v>
      </c>
      <c r="P49" s="56">
        <v>147.05797101449275</v>
      </c>
      <c r="Q49" s="57">
        <v>8.3442319634079443E-3</v>
      </c>
    </row>
    <row r="50" spans="1:17" x14ac:dyDescent="0.2">
      <c r="A50" s="6" t="s">
        <v>34</v>
      </c>
      <c r="B50" s="55"/>
      <c r="C50" s="56">
        <v>30571.029574928769</v>
      </c>
      <c r="D50" s="56">
        <v>29508.116834800407</v>
      </c>
      <c r="E50" s="56">
        <v>29124.172506955532</v>
      </c>
      <c r="F50" s="56">
        <v>28673.676040937153</v>
      </c>
      <c r="G50" s="56">
        <v>28376.395813535088</v>
      </c>
      <c r="H50" s="56">
        <v>28127.087994709633</v>
      </c>
      <c r="I50" s="56">
        <v>27720.875242539219</v>
      </c>
      <c r="J50" s="56">
        <v>27349.848746695592</v>
      </c>
      <c r="K50" s="56">
        <v>27064.644719927259</v>
      </c>
      <c r="L50" s="56">
        <v>26981.184127466116</v>
      </c>
      <c r="M50" s="56">
        <v>26869.89963197977</v>
      </c>
      <c r="N50" s="56">
        <v>26748.767642270286</v>
      </c>
      <c r="O50" s="56">
        <v>26566.31240688001</v>
      </c>
      <c r="P50" s="56">
        <v>26433.131304405866</v>
      </c>
      <c r="Q50" s="57">
        <v>-1.1124933386616354E-2</v>
      </c>
    </row>
    <row r="51" spans="1:17" x14ac:dyDescent="0.2">
      <c r="A51" s="54"/>
      <c r="B51" s="55" t="s">
        <v>7</v>
      </c>
      <c r="C51" s="56">
        <v>340</v>
      </c>
      <c r="D51" s="56">
        <v>337.08725384044845</v>
      </c>
      <c r="E51" s="56">
        <v>334.96166627610774</v>
      </c>
      <c r="F51" s="56">
        <v>332.77119704359802</v>
      </c>
      <c r="G51" s="56">
        <v>329.50510920790697</v>
      </c>
      <c r="H51" s="56">
        <v>327.07106819788021</v>
      </c>
      <c r="I51" s="56">
        <v>320.89683762809346</v>
      </c>
      <c r="J51" s="56">
        <v>315.39564922604319</v>
      </c>
      <c r="K51" s="56">
        <v>308.91835119410075</v>
      </c>
      <c r="L51" s="56">
        <v>304.96645469179413</v>
      </c>
      <c r="M51" s="56">
        <v>297.63022416552406</v>
      </c>
      <c r="N51" s="56">
        <v>293.49136529066919</v>
      </c>
      <c r="O51" s="56">
        <v>289.85790211134105</v>
      </c>
      <c r="P51" s="56">
        <v>287.06116342817802</v>
      </c>
      <c r="Q51" s="57">
        <v>-1.2934870840995427E-2</v>
      </c>
    </row>
    <row r="52" spans="1:17" x14ac:dyDescent="0.2">
      <c r="A52" s="54"/>
      <c r="B52" s="55" t="s">
        <v>8</v>
      </c>
      <c r="C52" s="56">
        <v>354</v>
      </c>
      <c r="D52" s="56">
        <v>351.208011552431</v>
      </c>
      <c r="E52" s="56">
        <v>350.24724157830519</v>
      </c>
      <c r="F52" s="56">
        <v>347.16650953636935</v>
      </c>
      <c r="G52" s="56">
        <v>344.08659291895486</v>
      </c>
      <c r="H52" s="56">
        <v>342.97807108732184</v>
      </c>
      <c r="I52" s="56">
        <v>337.15833586135858</v>
      </c>
      <c r="J52" s="56">
        <v>332.43230255852814</v>
      </c>
      <c r="K52" s="56">
        <v>328.77410438638231</v>
      </c>
      <c r="L52" s="56">
        <v>324.3462340738829</v>
      </c>
      <c r="M52" s="56">
        <v>319.12560293801062</v>
      </c>
      <c r="N52" s="56">
        <v>317.21330424393875</v>
      </c>
      <c r="O52" s="56">
        <v>314.32346242106007</v>
      </c>
      <c r="P52" s="56">
        <v>313.37741283767735</v>
      </c>
      <c r="Q52" s="57">
        <v>-9.3322324429035985E-3</v>
      </c>
    </row>
    <row r="53" spans="1:17" x14ac:dyDescent="0.2">
      <c r="A53" s="54"/>
      <c r="B53" s="55" t="s">
        <v>6</v>
      </c>
      <c r="C53" s="56">
        <v>6729</v>
      </c>
      <c r="D53" s="56">
        <v>6569.4610259640795</v>
      </c>
      <c r="E53" s="56">
        <v>6496.0027826847836</v>
      </c>
      <c r="F53" s="56">
        <v>6409.9454291166021</v>
      </c>
      <c r="G53" s="56">
        <v>6300.5240207559391</v>
      </c>
      <c r="H53" s="56">
        <v>6212.6075158118383</v>
      </c>
      <c r="I53" s="56">
        <v>6075.0634453825478</v>
      </c>
      <c r="J53" s="56">
        <v>5944.9865522456766</v>
      </c>
      <c r="K53" s="56">
        <v>5795.7571556033172</v>
      </c>
      <c r="L53" s="56">
        <v>5659.6486554409385</v>
      </c>
      <c r="M53" s="56">
        <v>5518.7099177487407</v>
      </c>
      <c r="N53" s="56">
        <v>5367.0304076396542</v>
      </c>
      <c r="O53" s="56">
        <v>5245.4067876119761</v>
      </c>
      <c r="P53" s="56">
        <v>5103.1844774082074</v>
      </c>
      <c r="Q53" s="57">
        <v>-2.1049289009215433E-2</v>
      </c>
    </row>
    <row r="54" spans="1:17" x14ac:dyDescent="0.2">
      <c r="A54" s="6" t="s">
        <v>4</v>
      </c>
      <c r="B54" s="55"/>
      <c r="C54" s="56">
        <v>7423</v>
      </c>
      <c r="D54" s="56">
        <v>7257.7562913569591</v>
      </c>
      <c r="E54" s="56">
        <v>7181.2116905391968</v>
      </c>
      <c r="F54" s="56">
        <v>7089.8831356965693</v>
      </c>
      <c r="G54" s="56">
        <v>6974.1157228828006</v>
      </c>
      <c r="H54" s="56">
        <v>6882.6566550970401</v>
      </c>
      <c r="I54" s="56">
        <v>6733.1186188720003</v>
      </c>
      <c r="J54" s="56">
        <v>6592.8145040302479</v>
      </c>
      <c r="K54" s="56">
        <v>6433.4496111837998</v>
      </c>
      <c r="L54" s="56">
        <v>6288.9613442066156</v>
      </c>
      <c r="M54" s="56">
        <v>6135.4657448522757</v>
      </c>
      <c r="N54" s="56">
        <v>5977.7350771742622</v>
      </c>
      <c r="O54" s="56">
        <v>5849.5881521443771</v>
      </c>
      <c r="P54" s="56">
        <v>5703.6230536740622</v>
      </c>
      <c r="Q54" s="57">
        <v>-2.0063810745979405E-2</v>
      </c>
    </row>
    <row r="55" spans="1:17" x14ac:dyDescent="0.2">
      <c r="A55" s="6" t="s">
        <v>5</v>
      </c>
      <c r="B55" s="55"/>
      <c r="C55" s="56">
        <v>1119</v>
      </c>
      <c r="D55" s="56">
        <v>1115.0658680590291</v>
      </c>
      <c r="E55" s="56">
        <v>1112.2909115236273</v>
      </c>
      <c r="F55" s="56">
        <v>1110.731032935199</v>
      </c>
      <c r="G55" s="56">
        <v>1103.0968199771355</v>
      </c>
      <c r="H55" s="56">
        <v>1100.436131721021</v>
      </c>
      <c r="I55" s="56">
        <v>1083.6831462969737</v>
      </c>
      <c r="J55" s="56">
        <v>1070.6877661438753</v>
      </c>
      <c r="K55" s="56">
        <v>1054.0499492968031</v>
      </c>
      <c r="L55" s="56">
        <v>1039.3996316561511</v>
      </c>
      <c r="M55" s="56">
        <v>1024.737334270214</v>
      </c>
      <c r="N55" s="56">
        <v>1007.8931847899327</v>
      </c>
      <c r="O55" s="56">
        <v>993.05615321087919</v>
      </c>
      <c r="P55" s="56">
        <v>974.97515306928244</v>
      </c>
      <c r="Q55" s="57">
        <v>-1.05423984402222E-2</v>
      </c>
    </row>
    <row r="56" spans="1:17" x14ac:dyDescent="0.2">
      <c r="A56" s="8" t="s">
        <v>126</v>
      </c>
      <c r="B56" s="55"/>
      <c r="C56" s="56">
        <v>52474.477486726537</v>
      </c>
      <c r="D56" s="56">
        <v>51021.804583897559</v>
      </c>
      <c r="E56" s="56">
        <v>50394.83213290562</v>
      </c>
      <c r="F56" s="56">
        <v>49927.701237761525</v>
      </c>
      <c r="G56" s="56">
        <v>49583.468359534105</v>
      </c>
      <c r="H56" s="56">
        <v>49423.757670045343</v>
      </c>
      <c r="I56" s="56">
        <v>49039.319733294338</v>
      </c>
      <c r="J56" s="56">
        <v>48406.285203290427</v>
      </c>
      <c r="K56" s="56">
        <v>48236.328713794777</v>
      </c>
      <c r="L56" s="56">
        <v>48082.390833193494</v>
      </c>
      <c r="M56" s="56">
        <v>47888.665895222126</v>
      </c>
      <c r="N56" s="56">
        <v>47535.260790121371</v>
      </c>
      <c r="O56" s="56">
        <v>47345.172624695435</v>
      </c>
      <c r="P56" s="56">
        <v>47242.362900736567</v>
      </c>
      <c r="Q56" s="57">
        <v>-8.0471316291760298E-3</v>
      </c>
    </row>
    <row r="57" spans="1:17" x14ac:dyDescent="0.2">
      <c r="A57" s="8" t="s">
        <v>127</v>
      </c>
      <c r="B57" s="55"/>
      <c r="C57" s="56">
        <v>50637.87077469111</v>
      </c>
      <c r="D57" s="56">
        <v>49236.041423461145</v>
      </c>
      <c r="E57" s="56">
        <v>48631.013008253918</v>
      </c>
      <c r="F57" s="56">
        <v>48180.23169443987</v>
      </c>
      <c r="G57" s="56">
        <v>47848.046966950409</v>
      </c>
      <c r="H57" s="56">
        <v>47693.926151593754</v>
      </c>
      <c r="I57" s="56">
        <v>47322.943542629037</v>
      </c>
      <c r="J57" s="56">
        <v>46712.06522117526</v>
      </c>
      <c r="K57" s="56">
        <v>46548.057208811959</v>
      </c>
      <c r="L57" s="56">
        <v>46399.507154031722</v>
      </c>
      <c r="M57" s="56">
        <v>46212.562588889348</v>
      </c>
      <c r="N57" s="56">
        <v>45871.52666246712</v>
      </c>
      <c r="O57" s="56">
        <v>45688.09158283109</v>
      </c>
      <c r="P57" s="56">
        <v>45588.880199210784</v>
      </c>
      <c r="Q57" s="57">
        <v>-8.0471316291760298E-3</v>
      </c>
    </row>
    <row r="58" spans="1:17" x14ac:dyDescent="0.2">
      <c r="A58" s="8" t="s">
        <v>128</v>
      </c>
      <c r="B58" s="55"/>
      <c r="C58" s="56">
        <v>66794.975382953373</v>
      </c>
      <c r="D58" s="56">
        <v>65128.551028350281</v>
      </c>
      <c r="E58" s="56">
        <v>64395.424169711157</v>
      </c>
      <c r="F58" s="56">
        <v>63794.654778925724</v>
      </c>
      <c r="G58" s="56">
        <v>63271.738698670473</v>
      </c>
      <c r="H58" s="56">
        <v>62973.327418498535</v>
      </c>
      <c r="I58" s="56">
        <v>62330.496488258068</v>
      </c>
      <c r="J58" s="56">
        <v>61451.272480165433</v>
      </c>
      <c r="K58" s="56">
        <v>61012.791567970955</v>
      </c>
      <c r="L58" s="56">
        <v>60611.749402545727</v>
      </c>
      <c r="M58" s="56">
        <v>60182.054289683234</v>
      </c>
      <c r="N58" s="56">
        <v>59566.371467484991</v>
      </c>
      <c r="O58" s="56">
        <v>59153.002986783744</v>
      </c>
      <c r="P58" s="56">
        <v>58807.473570118971</v>
      </c>
      <c r="Q58" s="57">
        <v>-9.7490065725903685E-3</v>
      </c>
    </row>
    <row r="59" spans="1:17" x14ac:dyDescent="0.2">
      <c r="A59" s="7" t="s">
        <v>129</v>
      </c>
      <c r="B59" s="58"/>
      <c r="C59" s="67">
        <v>64457.151244550005</v>
      </c>
      <c r="D59" s="67">
        <v>62849.051742358017</v>
      </c>
      <c r="E59" s="67">
        <v>62141.584323771262</v>
      </c>
      <c r="F59" s="67">
        <v>61561.841861663321</v>
      </c>
      <c r="G59" s="67">
        <v>61057.227844217006</v>
      </c>
      <c r="H59" s="67">
        <v>60769.260958851082</v>
      </c>
      <c r="I59" s="67">
        <v>60148.929111169033</v>
      </c>
      <c r="J59" s="67">
        <v>59300.477943359641</v>
      </c>
      <c r="K59" s="67">
        <v>58877.34386309197</v>
      </c>
      <c r="L59" s="67">
        <v>58490.338173456628</v>
      </c>
      <c r="M59" s="67">
        <v>58075.682389544316</v>
      </c>
      <c r="N59" s="67">
        <v>57481.548466123015</v>
      </c>
      <c r="O59" s="67">
        <v>57082.64788224631</v>
      </c>
      <c r="P59" s="67">
        <v>56749.211995164806</v>
      </c>
      <c r="Q59" s="77">
        <v>-9.7490065725903685E-3</v>
      </c>
    </row>
    <row r="60" spans="1:17" x14ac:dyDescent="0.2">
      <c r="A60" s="55" t="s">
        <v>163</v>
      </c>
      <c r="B60" s="55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7" x14ac:dyDescent="0.2">
      <c r="A61" s="55" t="s">
        <v>166</v>
      </c>
      <c r="B61" s="55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60"/>
      <c r="P61" s="60"/>
    </row>
    <row r="62" spans="1:17" x14ac:dyDescent="0.2">
      <c r="A62" s="55"/>
      <c r="B62" s="55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60"/>
      <c r="P62" s="60"/>
    </row>
    <row r="63" spans="1:17" x14ac:dyDescent="0.2">
      <c r="A63" s="55"/>
      <c r="B63" s="55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60"/>
    </row>
    <row r="64" spans="1:17" x14ac:dyDescent="0.2">
      <c r="A64" s="55"/>
      <c r="B64" s="55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60"/>
      <c r="P64" s="60"/>
    </row>
    <row r="65" spans="1:14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">
      <c r="A66" s="6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17-IEPR-03</Docket_x0020_Number>
    <TaxCatchAll xmlns="8eef3743-c7b3-4cbe-8837-b6e805be353c">
      <Value>87</Value>
      <Value>157</Value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CED 2018-2030 Revised Forecast Adoption 02-21-18 Business Meeting</TermName>
          <TermId xmlns="http://schemas.microsoft.com/office/infopath/2007/PartnerControls">9ba88596-079d-46b4-8c04-47f9248e8d9f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Z5JXHV6S7NA6-3-114409</_dlc_DocId>
    <_dlc_DocIdUrl xmlns="8eef3743-c7b3-4cbe-8837-b6e805be353c">
      <Url>http://efilingspinternal/_layouts/DocIdRedir.aspx?ID=Z5JXHV6S7NA6-3-114409</Url>
      <Description>Z5JXHV6S7NA6-3-114409</Description>
    </_dlc_DocIdUrl>
  </documentManagement>
</p:properties>
</file>

<file path=customXml/itemProps1.xml><?xml version="1.0" encoding="utf-8"?>
<ds:datastoreItem xmlns:ds="http://schemas.openxmlformats.org/officeDocument/2006/customXml" ds:itemID="{8D983582-92D8-48CC-B5DA-46291646F677}"/>
</file>

<file path=customXml/itemProps2.xml><?xml version="1.0" encoding="utf-8"?>
<ds:datastoreItem xmlns:ds="http://schemas.openxmlformats.org/officeDocument/2006/customXml" ds:itemID="{F1150539-4486-4EF7-813E-33A038A2B52D}"/>
</file>

<file path=customXml/itemProps3.xml><?xml version="1.0" encoding="utf-8"?>
<ds:datastoreItem xmlns:ds="http://schemas.openxmlformats.org/officeDocument/2006/customXml" ds:itemID="{7CF4EEE8-7CC4-42B8-8C4A-D192688A0DC2}"/>
</file>

<file path=customXml/itemProps4.xml><?xml version="1.0" encoding="utf-8"?>
<ds:datastoreItem xmlns:ds="http://schemas.openxmlformats.org/officeDocument/2006/customXml" ds:itemID="{2196A82E-D58C-4FE0-BBB2-332DF7168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LSE and BA Tables Low Baseline Demand High AAEE-AAPV (Revised CCA)</dc:title>
  <dc:creator>chris</dc:creator>
  <cp:lastModifiedBy>chris</cp:lastModifiedBy>
  <cp:lastPrinted>2009-06-11T06:37:33Z</cp:lastPrinted>
  <dcterms:created xsi:type="dcterms:W3CDTF">2005-06-02T20:25:49Z</dcterms:created>
  <dcterms:modified xsi:type="dcterms:W3CDTF">2018-02-16T05:37:53Z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4b52241d-2554-4fb8-bc78-3f44ec860e21</vt:lpwstr>
  </property>
  <property fmtid="{D5CDD505-2E9C-101B-9397-08002B2CF9AE}" pid="4" name="Subject_x0020_Areas">
    <vt:lpwstr>157;#CED 2018-2030 Revised Forecast Adoption 02-21-18 Business Meeting|9ba88596-079d-46b4-8c04-47f9248e8d9f;#87;#IEPR Reports|1a96db64-c85f-491f-ba69-812585a0c007</vt:lpwstr>
  </property>
  <property fmtid="{D5CDD505-2E9C-101B-9397-08002B2CF9AE}" pid="5" name="_CopySource">
    <vt:lpwstr>http://efilingspinternal/PendingDocuments/17-IEPR-03/20180216T093959_LSE_and_BA_Tables_Low_Baseline_Demand_High_AAEEAAPV_Revised_CCA.xlsx</vt:lpwstr>
  </property>
  <property fmtid="{D5CDD505-2E9C-101B-9397-08002B2CF9AE}" pid="6" name="Subject Areas">
    <vt:lpwstr>157;#CED 2018-2030 Revised Forecast Adoption 02-21-18 Business Meeting|9ba88596-079d-46b4-8c04-47f9248e8d9f;#87;#IEPR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2610400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