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86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38" i="1"/>
</calcChain>
</file>

<file path=xl/sharedStrings.xml><?xml version="1.0" encoding="utf-8"?>
<sst xmlns="http://schemas.openxmlformats.org/spreadsheetml/2006/main" count="101" uniqueCount="19">
  <si>
    <t>PG&amp;E</t>
  </si>
  <si>
    <t>At Traditional Peak</t>
  </si>
  <si>
    <t>With Peak Shift Incorporated</t>
  </si>
  <si>
    <t>High-Low</t>
  </si>
  <si>
    <t>Mid-Low</t>
  </si>
  <si>
    <t>Mid-Mid</t>
  </si>
  <si>
    <t>Low-High</t>
  </si>
  <si>
    <t>SCE</t>
  </si>
  <si>
    <t>SDG&amp;E</t>
  </si>
  <si>
    <t>Capacity (MW)</t>
  </si>
  <si>
    <t>LADWP</t>
  </si>
  <si>
    <t>Planning Area</t>
  </si>
  <si>
    <t>Year</t>
  </si>
  <si>
    <t>Peak Impacts (MW)--Includes Avoided Losses</t>
  </si>
  <si>
    <t>Energy (GWh)--Includes Avoided Losses</t>
  </si>
  <si>
    <t>Additional Achievable PV by Planning Area and Scenario, CED 2017 Revised</t>
  </si>
  <si>
    <t>Northern California/Non-CAISO</t>
  </si>
  <si>
    <t>Burbank/Glendale</t>
  </si>
  <si>
    <t>Imperial Irrigation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</si>
</sst>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28.5703125" customWidth="1"/>
    <col min="2" max="12" width="11.5703125" customWidth="1"/>
    <col min="13" max="13" width="12" customWidth="1"/>
    <col min="14" max="14" width="12.85546875" customWidth="1"/>
    <col min="15" max="15" width="12.42578125" customWidth="1"/>
    <col min="16" max="16" width="12.28515625" customWidth="1"/>
    <col min="17" max="17" width="12.140625" customWidth="1"/>
    <col min="18" max="18" width="15.140625" customWidth="1"/>
    <col min="19" max="19" width="11.28515625" customWidth="1"/>
    <col min="20" max="20" width="10.5703125" customWidth="1"/>
    <col min="21" max="21" width="11" customWidth="1"/>
  </cols>
  <sheetData>
    <row r="1" spans="1:21" ht="18.75" x14ac:dyDescent="0.3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x14ac:dyDescent="0.25">
      <c r="M2" s="5" t="s">
        <v>13</v>
      </c>
      <c r="N2" s="5"/>
      <c r="O2" s="5"/>
      <c r="P2" s="5"/>
      <c r="Q2" s="5"/>
      <c r="R2" s="5"/>
      <c r="S2" s="5"/>
      <c r="T2" s="5"/>
      <c r="U2" s="5"/>
    </row>
    <row r="3" spans="1:21" x14ac:dyDescent="0.25">
      <c r="C3" s="5" t="s">
        <v>9</v>
      </c>
      <c r="D3" s="5"/>
      <c r="E3" s="5"/>
      <c r="F3" s="5"/>
      <c r="H3" s="5" t="s">
        <v>14</v>
      </c>
      <c r="I3" s="5"/>
      <c r="J3" s="5"/>
      <c r="K3" s="5"/>
      <c r="M3" s="5" t="s">
        <v>1</v>
      </c>
      <c r="N3" s="5"/>
      <c r="O3" s="5"/>
      <c r="P3" s="5"/>
      <c r="R3" s="5" t="s">
        <v>2</v>
      </c>
      <c r="S3" s="5"/>
      <c r="T3" s="5"/>
      <c r="U3" s="5"/>
    </row>
    <row r="4" spans="1:21" x14ac:dyDescent="0.25">
      <c r="A4" t="s">
        <v>11</v>
      </c>
      <c r="B4" t="s">
        <v>12</v>
      </c>
      <c r="C4" s="2" t="s">
        <v>3</v>
      </c>
      <c r="D4" s="2" t="s">
        <v>4</v>
      </c>
      <c r="E4" s="2" t="s">
        <v>5</v>
      </c>
      <c r="F4" s="2" t="s">
        <v>6</v>
      </c>
      <c r="H4" s="2" t="s">
        <v>3</v>
      </c>
      <c r="I4" s="2" t="s">
        <v>4</v>
      </c>
      <c r="J4" s="2" t="s">
        <v>5</v>
      </c>
      <c r="K4" s="2" t="s">
        <v>6</v>
      </c>
      <c r="L4" s="2"/>
      <c r="M4" s="2" t="s">
        <v>3</v>
      </c>
      <c r="N4" s="2" t="s">
        <v>4</v>
      </c>
      <c r="O4" s="2" t="s">
        <v>5</v>
      </c>
      <c r="P4" s="2" t="s">
        <v>6</v>
      </c>
      <c r="R4" s="2" t="s">
        <v>3</v>
      </c>
      <c r="S4" s="2" t="s">
        <v>4</v>
      </c>
      <c r="T4" s="2" t="s">
        <v>5</v>
      </c>
      <c r="U4" s="2" t="s">
        <v>6</v>
      </c>
    </row>
    <row r="5" spans="1:21" x14ac:dyDescent="0.25">
      <c r="A5" t="s">
        <v>0</v>
      </c>
      <c r="B5">
        <v>2020</v>
      </c>
      <c r="C5" s="1">
        <v>98.209046933766331</v>
      </c>
      <c r="D5" s="1">
        <v>65.614644490274941</v>
      </c>
      <c r="E5" s="1">
        <v>74.98816513174279</v>
      </c>
      <c r="F5" s="1">
        <v>51.767283329707425</v>
      </c>
      <c r="H5" s="1">
        <v>107.02011141852894</v>
      </c>
      <c r="I5" s="1">
        <v>71.516552710998255</v>
      </c>
      <c r="J5" s="1">
        <v>81.733203098283724</v>
      </c>
      <c r="K5" s="1">
        <v>56.446294778063432</v>
      </c>
      <c r="M5" s="1">
        <v>28.180060110968043</v>
      </c>
      <c r="N5" s="1">
        <v>18.965477594541881</v>
      </c>
      <c r="O5" s="1">
        <v>21.674831536620331</v>
      </c>
      <c r="P5" s="1">
        <v>15.169865825133456</v>
      </c>
      <c r="R5" s="1">
        <v>12.665732317618676</v>
      </c>
      <c r="S5" s="1">
        <v>8.5672188164280669</v>
      </c>
      <c r="T5" s="1">
        <v>9.7911072187780519</v>
      </c>
      <c r="U5" s="1">
        <v>1.0961120797219337</v>
      </c>
    </row>
    <row r="6" spans="1:21" x14ac:dyDescent="0.25">
      <c r="A6" t="s">
        <v>0</v>
      </c>
      <c r="B6">
        <v>2021</v>
      </c>
      <c r="C6" s="1">
        <v>197.52968986435963</v>
      </c>
      <c r="D6" s="1">
        <v>131.11019880960964</v>
      </c>
      <c r="E6" s="1">
        <v>149.84022721098245</v>
      </c>
      <c r="F6" s="1">
        <v>102.15076455761209</v>
      </c>
      <c r="H6" s="1">
        <v>306.87017936817466</v>
      </c>
      <c r="I6" s="1">
        <v>204.14299916491743</v>
      </c>
      <c r="J6" s="1">
        <v>233.30628475990562</v>
      </c>
      <c r="K6" s="1">
        <v>159.74239015159074</v>
      </c>
      <c r="M6" s="1">
        <v>67.942262526546983</v>
      </c>
      <c r="N6" s="1">
        <v>45.449971692818508</v>
      </c>
      <c r="O6" s="1">
        <v>51.9428247917931</v>
      </c>
      <c r="P6" s="1">
        <v>35.943746749606362</v>
      </c>
      <c r="R6" s="1">
        <v>28.470679712012497</v>
      </c>
      <c r="S6" s="1">
        <v>19.162152795575821</v>
      </c>
      <c r="T6" s="1">
        <v>21.899603194946394</v>
      </c>
      <c r="U6" s="1">
        <v>2.7333582568389829</v>
      </c>
    </row>
    <row r="7" spans="1:21" x14ac:dyDescent="0.25">
      <c r="A7" t="s">
        <v>0</v>
      </c>
      <c r="B7">
        <v>2022</v>
      </c>
      <c r="C7" s="1">
        <v>299.00961122683657</v>
      </c>
      <c r="D7" s="1">
        <v>197.37398034110208</v>
      </c>
      <c r="E7" s="1">
        <v>225.57026324697381</v>
      </c>
      <c r="F7" s="1">
        <v>152.13091526711833</v>
      </c>
      <c r="H7" s="1">
        <v>509.10874502226386</v>
      </c>
      <c r="I7" s="1">
        <v>336.82744705070667</v>
      </c>
      <c r="J7" s="1">
        <v>384.9456537722362</v>
      </c>
      <c r="K7" s="1">
        <v>260.78256252218262</v>
      </c>
      <c r="M7" s="1">
        <v>109.3014418883904</v>
      </c>
      <c r="N7" s="1">
        <v>72.724520270476205</v>
      </c>
      <c r="O7" s="1">
        <v>83.113737451974885</v>
      </c>
      <c r="P7" s="1">
        <v>56.926466896187776</v>
      </c>
      <c r="R7" s="1">
        <v>45.795045832332107</v>
      </c>
      <c r="S7" s="1">
        <v>30.65931559260207</v>
      </c>
      <c r="T7" s="1">
        <v>35.039217820114573</v>
      </c>
      <c r="U7" s="1">
        <v>2.1061799991693988</v>
      </c>
    </row>
    <row r="8" spans="1:21" x14ac:dyDescent="0.25">
      <c r="A8" t="s">
        <v>0</v>
      </c>
      <c r="B8">
        <v>2023</v>
      </c>
      <c r="C8" s="1">
        <v>400.03540687319946</v>
      </c>
      <c r="D8" s="1">
        <v>262.94080243227961</v>
      </c>
      <c r="E8" s="1">
        <v>300.50377420831956</v>
      </c>
      <c r="F8" s="1">
        <v>200.97214154344056</v>
      </c>
      <c r="H8" s="1">
        <v>711.86964263283778</v>
      </c>
      <c r="I8" s="1">
        <v>468.81236721002062</v>
      </c>
      <c r="J8" s="1">
        <v>535.78556252573787</v>
      </c>
      <c r="K8" s="1">
        <v>359.7014824186578</v>
      </c>
      <c r="M8" s="1">
        <v>156.49831102813914</v>
      </c>
      <c r="N8" s="1">
        <v>103.76889473861593</v>
      </c>
      <c r="O8" s="1">
        <v>118.59302255841612</v>
      </c>
      <c r="P8" s="1">
        <v>80.68819344233998</v>
      </c>
      <c r="R8" s="1">
        <v>70.306595124016894</v>
      </c>
      <c r="S8" s="1">
        <v>7.2407370581167925</v>
      </c>
      <c r="T8" s="1">
        <v>8.2751280664160731</v>
      </c>
      <c r="U8" s="1">
        <v>5.8432042121639824</v>
      </c>
    </row>
    <row r="9" spans="1:21" x14ac:dyDescent="0.25">
      <c r="A9" t="s">
        <v>0</v>
      </c>
      <c r="B9">
        <v>2024</v>
      </c>
      <c r="C9" s="1">
        <v>502.07956522220684</v>
      </c>
      <c r="D9" s="1">
        <v>328.85646306729018</v>
      </c>
      <c r="E9" s="1">
        <v>375.83595779118878</v>
      </c>
      <c r="F9" s="1">
        <v>249.59235036018072</v>
      </c>
      <c r="H9" s="1">
        <v>914.30232649422544</v>
      </c>
      <c r="I9" s="1">
        <v>599.86528474981787</v>
      </c>
      <c r="J9" s="1">
        <v>685.56032542836329</v>
      </c>
      <c r="K9" s="1">
        <v>456.81832436249317</v>
      </c>
      <c r="M9" s="1">
        <v>199.41415888489428</v>
      </c>
      <c r="N9" s="1">
        <v>131.74930944876905</v>
      </c>
      <c r="O9" s="1">
        <v>150.57063937002022</v>
      </c>
      <c r="P9" s="1">
        <v>101.7275743373757</v>
      </c>
      <c r="R9" s="1">
        <v>89.574353285894176</v>
      </c>
      <c r="S9" s="1">
        <v>9.1896892611584917</v>
      </c>
      <c r="T9" s="1">
        <v>10.502502012754121</v>
      </c>
      <c r="U9" s="1">
        <v>7.3703228680897155</v>
      </c>
    </row>
    <row r="10" spans="1:21" x14ac:dyDescent="0.25">
      <c r="A10" t="s">
        <v>0</v>
      </c>
      <c r="B10">
        <v>2025</v>
      </c>
      <c r="C10" s="1">
        <v>605.49723142626499</v>
      </c>
      <c r="D10" s="1">
        <v>395.45361105605605</v>
      </c>
      <c r="E10" s="1">
        <v>451.94698406406405</v>
      </c>
      <c r="F10" s="1">
        <v>298.39673670187949</v>
      </c>
      <c r="H10" s="1">
        <v>1118.1748711151154</v>
      </c>
      <c r="I10" s="1">
        <v>731.3336025441638</v>
      </c>
      <c r="J10" s="1">
        <v>835.80983147904431</v>
      </c>
      <c r="K10" s="1">
        <v>553.4447918429654</v>
      </c>
      <c r="M10" s="1">
        <v>242.64450534763091</v>
      </c>
      <c r="N10" s="1">
        <v>159.83221068925923</v>
      </c>
      <c r="O10" s="1">
        <v>182.66538364486769</v>
      </c>
      <c r="P10" s="1">
        <v>122.68668748761411</v>
      </c>
      <c r="R10" s="1">
        <v>108.98019930292503</v>
      </c>
      <c r="S10" s="1">
        <v>11.14542095278739</v>
      </c>
      <c r="T10" s="1">
        <v>12.737623946042731</v>
      </c>
      <c r="U10" s="1">
        <v>8.8925687617738731</v>
      </c>
    </row>
    <row r="11" spans="1:21" x14ac:dyDescent="0.25">
      <c r="A11" t="s">
        <v>0</v>
      </c>
      <c r="B11">
        <v>2026</v>
      </c>
      <c r="C11" s="1">
        <v>708.87874537479638</v>
      </c>
      <c r="D11" s="1">
        <v>461.83866281904409</v>
      </c>
      <c r="E11" s="1">
        <v>527.8156146503361</v>
      </c>
      <c r="F11" s="1">
        <v>346.75248392587309</v>
      </c>
      <c r="H11" s="1">
        <v>1322.2682425936789</v>
      </c>
      <c r="I11" s="1">
        <v>862.54747350332366</v>
      </c>
      <c r="J11" s="1">
        <v>985.76854114665571</v>
      </c>
      <c r="K11" s="1">
        <v>649.26883969968219</v>
      </c>
      <c r="M11" s="1">
        <v>285.82845298626853</v>
      </c>
      <c r="N11" s="1">
        <v>187.80309444859085</v>
      </c>
      <c r="O11" s="1">
        <v>214.63210794124825</v>
      </c>
      <c r="P11" s="1">
        <v>143.43615277788194</v>
      </c>
      <c r="R11" s="1">
        <v>97.906594187363226</v>
      </c>
      <c r="S11" s="1">
        <v>13.092160401931324</v>
      </c>
      <c r="T11" s="1">
        <v>14.962469030779175</v>
      </c>
      <c r="U11" s="1">
        <v>10.399945538782049</v>
      </c>
    </row>
    <row r="12" spans="1:21" x14ac:dyDescent="0.25">
      <c r="A12" t="s">
        <v>0</v>
      </c>
      <c r="B12">
        <v>2027</v>
      </c>
      <c r="C12" s="1">
        <v>811.48121441423064</v>
      </c>
      <c r="D12" s="1">
        <v>527.58969387888408</v>
      </c>
      <c r="E12" s="1">
        <v>602.95965014729609</v>
      </c>
      <c r="F12" s="1">
        <v>394.43808588033789</v>
      </c>
      <c r="H12" s="1">
        <v>1524.4532908467527</v>
      </c>
      <c r="I12" s="1">
        <v>992.21190224354552</v>
      </c>
      <c r="J12" s="1">
        <v>1133.9564597069093</v>
      </c>
      <c r="K12" s="1">
        <v>743.45962856705978</v>
      </c>
      <c r="M12" s="1">
        <v>316.22976682748049</v>
      </c>
      <c r="N12" s="1">
        <v>207.12629019324231</v>
      </c>
      <c r="O12" s="1">
        <v>236.71576022084992</v>
      </c>
      <c r="P12" s="1">
        <v>157.20208910599831</v>
      </c>
      <c r="R12" s="1">
        <v>132.39699959857899</v>
      </c>
      <c r="S12" s="1">
        <v>7.4754054140175867</v>
      </c>
      <c r="T12" s="1">
        <v>8.543320473163476</v>
      </c>
      <c r="U12" s="1">
        <v>5.8248244111964596</v>
      </c>
    </row>
    <row r="13" spans="1:21" x14ac:dyDescent="0.25">
      <c r="A13" t="s">
        <v>0</v>
      </c>
      <c r="B13">
        <v>2028</v>
      </c>
      <c r="C13" s="1">
        <v>912.86503451809949</v>
      </c>
      <c r="D13" s="1">
        <v>592.41670318090212</v>
      </c>
      <c r="E13" s="1">
        <v>677.04766077817385</v>
      </c>
      <c r="F13" s="1">
        <v>441.23028703825003</v>
      </c>
      <c r="H13" s="1">
        <v>1723.5637666791536</v>
      </c>
      <c r="I13" s="1">
        <v>1119.624157881294</v>
      </c>
      <c r="J13" s="1">
        <v>1279.5704661500502</v>
      </c>
      <c r="K13" s="1">
        <v>835.57716562095675</v>
      </c>
      <c r="M13" s="1">
        <v>370.58819043581025</v>
      </c>
      <c r="N13" s="1">
        <v>242.51631299906148</v>
      </c>
      <c r="O13" s="1">
        <v>277.16150057035702</v>
      </c>
      <c r="P13" s="1">
        <v>183.73510877480658</v>
      </c>
      <c r="R13" s="1">
        <v>166.38352501050758</v>
      </c>
      <c r="S13" s="1">
        <v>16.895974415885576</v>
      </c>
      <c r="T13" s="1">
        <v>19.309685046726372</v>
      </c>
      <c r="U13" s="1">
        <v>13.326825412230392</v>
      </c>
    </row>
    <row r="14" spans="1:21" x14ac:dyDescent="0.25">
      <c r="A14" t="s">
        <v>0</v>
      </c>
      <c r="B14">
        <v>2029</v>
      </c>
      <c r="C14" s="1">
        <v>1013.1675921169717</v>
      </c>
      <c r="D14" s="1">
        <v>656.03815679079685</v>
      </c>
      <c r="E14" s="1">
        <v>749.7578934751964</v>
      </c>
      <c r="F14" s="1">
        <v>486.34819483342653</v>
      </c>
      <c r="H14" s="1">
        <v>1919.3619995700312</v>
      </c>
      <c r="I14" s="1">
        <v>1244.2236739927987</v>
      </c>
      <c r="J14" s="1">
        <v>1421.9699131346269</v>
      </c>
      <c r="K14" s="1">
        <v>924.57782669919277</v>
      </c>
      <c r="M14" s="1">
        <v>411.92485677846707</v>
      </c>
      <c r="N14" s="1">
        <v>269.00562629785782</v>
      </c>
      <c r="O14" s="1">
        <v>307.43500148326711</v>
      </c>
      <c r="P14" s="1">
        <v>202.94514618806716</v>
      </c>
      <c r="R14" s="1">
        <v>140.31824957797289</v>
      </c>
      <c r="S14" s="1">
        <v>18.736800424361718</v>
      </c>
      <c r="T14" s="1">
        <v>21.413486199267936</v>
      </c>
      <c r="U14" s="1">
        <v>14.724004207280814</v>
      </c>
    </row>
    <row r="15" spans="1:21" x14ac:dyDescent="0.25">
      <c r="A15" t="s">
        <v>0</v>
      </c>
      <c r="B15">
        <v>2030</v>
      </c>
      <c r="C15" s="1">
        <v>1112.271460941357</v>
      </c>
      <c r="D15" s="1">
        <v>718.34050733665799</v>
      </c>
      <c r="E15" s="1">
        <v>820.96057981332342</v>
      </c>
      <c r="F15" s="1">
        <v>529.64969868529624</v>
      </c>
      <c r="H15" s="1">
        <v>2111.8631958231317</v>
      </c>
      <c r="I15" s="1">
        <v>1365.6350139169856</v>
      </c>
      <c r="J15" s="1">
        <v>1560.7257301908407</v>
      </c>
      <c r="K15" s="1">
        <v>1009.5882645585739</v>
      </c>
      <c r="M15" s="1">
        <v>452.56581802338042</v>
      </c>
      <c r="N15" s="1">
        <v>294.82157048494264</v>
      </c>
      <c r="O15" s="1">
        <v>336.93893769707938</v>
      </c>
      <c r="P15" s="1">
        <v>221.31205737077835</v>
      </c>
      <c r="R15" s="1">
        <v>30.867711788847373</v>
      </c>
      <c r="S15" s="1">
        <v>20.533442922260292</v>
      </c>
      <c r="T15" s="1">
        <v>23.466791911152541</v>
      </c>
      <c r="U15" s="1">
        <v>16.065872033461346</v>
      </c>
    </row>
    <row r="16" spans="1:21" x14ac:dyDescent="0.25">
      <c r="A16" t="s">
        <v>7</v>
      </c>
      <c r="B16">
        <v>2020</v>
      </c>
      <c r="C16" s="1">
        <v>86.176703404883938</v>
      </c>
      <c r="D16" s="1">
        <v>62.579113344768928</v>
      </c>
      <c r="E16" s="1">
        <v>71.518986679735917</v>
      </c>
      <c r="F16" s="1">
        <v>56.861269954604722</v>
      </c>
      <c r="H16" s="1">
        <v>93.0171389403896</v>
      </c>
      <c r="I16" s="1">
        <v>67.526366579890023</v>
      </c>
      <c r="J16" s="1">
        <v>77.172990377017172</v>
      </c>
      <c r="K16" s="1">
        <v>61.328841813627264</v>
      </c>
      <c r="M16" s="3">
        <v>43.034881672097981</v>
      </c>
      <c r="N16" s="3">
        <v>31.24350028202025</v>
      </c>
      <c r="O16" s="3">
        <v>35.706857465167559</v>
      </c>
      <c r="P16" s="3">
        <v>28.384875910720439</v>
      </c>
      <c r="R16" s="1">
        <v>31.753899919709511</v>
      </c>
      <c r="S16" s="1">
        <v>23.052716435318871</v>
      </c>
      <c r="T16" s="1">
        <v>26.345961640363385</v>
      </c>
      <c r="U16" s="1">
        <v>20.942531159493228</v>
      </c>
    </row>
    <row r="17" spans="1:21" x14ac:dyDescent="0.25">
      <c r="A17" t="s">
        <v>7</v>
      </c>
      <c r="B17">
        <v>2021</v>
      </c>
      <c r="C17" s="1">
        <v>176.39890204150697</v>
      </c>
      <c r="D17" s="1">
        <v>127.44762645151928</v>
      </c>
      <c r="E17" s="1">
        <v>145.65443023030775</v>
      </c>
      <c r="F17" s="1">
        <v>114.90995841910262</v>
      </c>
      <c r="H17" s="1">
        <v>271.72555336887399</v>
      </c>
      <c r="I17" s="1">
        <v>196.56815117897281</v>
      </c>
      <c r="J17" s="1">
        <v>224.64931563311177</v>
      </c>
      <c r="K17" s="1">
        <v>177.57307789733889</v>
      </c>
      <c r="M17" s="3">
        <v>102.16091410564331</v>
      </c>
      <c r="N17" s="3">
        <v>73.85991217424089</v>
      </c>
      <c r="O17" s="3">
        <v>84.411328199130367</v>
      </c>
      <c r="P17" s="3">
        <v>66.669914868918568</v>
      </c>
      <c r="R17" s="1">
        <v>75.382699696798227</v>
      </c>
      <c r="S17" s="1">
        <v>54.49852664010541</v>
      </c>
      <c r="T17" s="1">
        <v>62.284030445833196</v>
      </c>
      <c r="U17" s="1">
        <v>49.19145790935363</v>
      </c>
    </row>
    <row r="18" spans="1:21" x14ac:dyDescent="0.25">
      <c r="A18" t="s">
        <v>7</v>
      </c>
      <c r="B18">
        <v>2022</v>
      </c>
      <c r="C18" s="1">
        <v>269.24772299002916</v>
      </c>
      <c r="D18" s="1">
        <v>193.33548283851212</v>
      </c>
      <c r="E18" s="1">
        <v>220.95483752972814</v>
      </c>
      <c r="F18" s="1">
        <v>172.66195206943848</v>
      </c>
      <c r="H18" s="1">
        <v>456.21376553561328</v>
      </c>
      <c r="I18" s="1">
        <v>328.23171239863166</v>
      </c>
      <c r="J18" s="1">
        <v>375.12195702700762</v>
      </c>
      <c r="K18" s="1">
        <v>294.03014851840686</v>
      </c>
      <c r="M18" s="3">
        <v>162.95793798295199</v>
      </c>
      <c r="N18" s="3">
        <v>117.14605903758638</v>
      </c>
      <c r="O18" s="3">
        <v>133.88121032866911</v>
      </c>
      <c r="P18" s="3">
        <v>104.81439833644254</v>
      </c>
      <c r="R18" s="1">
        <v>120.24033300079827</v>
      </c>
      <c r="S18" s="1">
        <v>86.436689600537647</v>
      </c>
      <c r="T18" s="1">
        <v>98.784788114899129</v>
      </c>
      <c r="U18" s="1">
        <v>77.336640279609128</v>
      </c>
    </row>
    <row r="19" spans="1:21" x14ac:dyDescent="0.25">
      <c r="A19" t="s">
        <v>7</v>
      </c>
      <c r="B19">
        <v>2023</v>
      </c>
      <c r="C19" s="1">
        <v>361.20478783295221</v>
      </c>
      <c r="D19" s="1">
        <v>258.29804748315803</v>
      </c>
      <c r="E19" s="1">
        <v>295.19776855218061</v>
      </c>
      <c r="F19" s="1">
        <v>229.19074927142447</v>
      </c>
      <c r="H19" s="1">
        <v>641.34183791063288</v>
      </c>
      <c r="I19" s="1">
        <v>459.22458400810723</v>
      </c>
      <c r="J19" s="1">
        <v>524.82809600926544</v>
      </c>
      <c r="K19" s="1">
        <v>408.31435410787651</v>
      </c>
      <c r="M19" s="3">
        <v>220.1931668632169</v>
      </c>
      <c r="N19" s="3">
        <v>157.75281816401548</v>
      </c>
      <c r="O19" s="3">
        <v>180.2889350445912</v>
      </c>
      <c r="P19" s="3">
        <v>140.39082097279243</v>
      </c>
      <c r="R19" s="1">
        <v>165.84206097510832</v>
      </c>
      <c r="S19" s="1">
        <v>118.80409387861437</v>
      </c>
      <c r="T19" s="1">
        <v>135.77610728984655</v>
      </c>
      <c r="U19" s="1">
        <v>105.71476736598197</v>
      </c>
    </row>
    <row r="20" spans="1:21" x14ac:dyDescent="0.25">
      <c r="A20" t="s">
        <v>7</v>
      </c>
      <c r="B20">
        <v>2024</v>
      </c>
      <c r="C20" s="1">
        <v>453.87678292642022</v>
      </c>
      <c r="D20" s="1">
        <v>323.52619138076193</v>
      </c>
      <c r="E20" s="1">
        <v>369.74421872087078</v>
      </c>
      <c r="F20" s="1">
        <v>285.61165451532725</v>
      </c>
      <c r="H20" s="1">
        <v>825.49676866072696</v>
      </c>
      <c r="I20" s="1">
        <v>588.98952916892085</v>
      </c>
      <c r="J20" s="1">
        <v>673.13089047876667</v>
      </c>
      <c r="K20" s="1">
        <v>520.76501229679275</v>
      </c>
      <c r="M20" s="3">
        <v>283.80858541338603</v>
      </c>
      <c r="N20" s="3">
        <v>202.4531236610419</v>
      </c>
      <c r="O20" s="3">
        <v>231.37499846976425</v>
      </c>
      <c r="P20" s="3">
        <v>178.95134776542909</v>
      </c>
      <c r="R20" s="1">
        <v>209.40343258225039</v>
      </c>
      <c r="S20" s="1">
        <v>149.37727679586897</v>
      </c>
      <c r="T20" s="1">
        <v>170.71688776670635</v>
      </c>
      <c r="U20" s="1">
        <v>87.206069553394627</v>
      </c>
    </row>
    <row r="21" spans="1:21" x14ac:dyDescent="0.25">
      <c r="A21" t="s">
        <v>7</v>
      </c>
      <c r="B21">
        <v>2025</v>
      </c>
      <c r="C21" s="1">
        <v>548.16585590115346</v>
      </c>
      <c r="D21" s="1">
        <v>389.75716240727911</v>
      </c>
      <c r="E21" s="1">
        <v>445.43675703689041</v>
      </c>
      <c r="F21" s="1">
        <v>342.70765817263964</v>
      </c>
      <c r="H21" s="1">
        <v>1011.1618180595997</v>
      </c>
      <c r="I21" s="1">
        <v>719.4443316621265</v>
      </c>
      <c r="J21" s="1">
        <v>822.22209332814452</v>
      </c>
      <c r="K21" s="1">
        <v>633.2823685967079</v>
      </c>
      <c r="M21" s="3">
        <v>344.81082061791312</v>
      </c>
      <c r="N21" s="3">
        <v>245.32124423650384</v>
      </c>
      <c r="O21" s="3">
        <v>280.36713627028803</v>
      </c>
      <c r="P21" s="3">
        <v>215.93246810481651</v>
      </c>
      <c r="R21" s="1">
        <v>254.41131431500617</v>
      </c>
      <c r="S21" s="1">
        <v>181.00619767217722</v>
      </c>
      <c r="T21" s="1">
        <v>206.8642259110602</v>
      </c>
      <c r="U21" s="1">
        <v>87.189624298312992</v>
      </c>
    </row>
    <row r="22" spans="1:21" x14ac:dyDescent="0.25">
      <c r="A22" t="s">
        <v>7</v>
      </c>
      <c r="B22">
        <v>2026</v>
      </c>
      <c r="C22" s="1">
        <v>642.47379566077825</v>
      </c>
      <c r="D22" s="1">
        <v>455.88193919629362</v>
      </c>
      <c r="E22" s="1">
        <v>521.00793051004985</v>
      </c>
      <c r="F22" s="1">
        <v>399.54206535931462</v>
      </c>
      <c r="H22" s="1">
        <v>1197.4486158656252</v>
      </c>
      <c r="I22" s="1">
        <v>850.07978036760551</v>
      </c>
      <c r="J22" s="1">
        <v>971.51974899154914</v>
      </c>
      <c r="K22" s="1">
        <v>745.59088211746348</v>
      </c>
      <c r="M22" s="3">
        <v>405.7928594590885</v>
      </c>
      <c r="N22" s="3">
        <v>288.09293308958877</v>
      </c>
      <c r="O22" s="3">
        <v>329.24906638810353</v>
      </c>
      <c r="P22" s="3">
        <v>252.71321843884289</v>
      </c>
      <c r="R22" s="1">
        <v>299.40587645010237</v>
      </c>
      <c r="S22" s="1">
        <v>212.56491665448266</v>
      </c>
      <c r="T22" s="1">
        <v>242.93133331940771</v>
      </c>
      <c r="U22" s="1">
        <v>94.94345227516169</v>
      </c>
    </row>
    <row r="23" spans="1:21" x14ac:dyDescent="0.25">
      <c r="A23" t="s">
        <v>7</v>
      </c>
      <c r="B23">
        <v>2027</v>
      </c>
      <c r="C23" s="1">
        <v>734.66739199168978</v>
      </c>
      <c r="D23" s="1">
        <v>520.44287725234881</v>
      </c>
      <c r="E23" s="1">
        <v>594.79185971697007</v>
      </c>
      <c r="F23" s="1">
        <v>454.91632744223352</v>
      </c>
      <c r="H23" s="1">
        <v>1380.5414923614571</v>
      </c>
      <c r="I23" s="1">
        <v>978.27488648027452</v>
      </c>
      <c r="J23" s="1">
        <v>1118.0284416917423</v>
      </c>
      <c r="K23" s="1">
        <v>855.51539102203333</v>
      </c>
      <c r="M23" s="3">
        <v>465.4224893140381</v>
      </c>
      <c r="N23" s="3">
        <v>329.85560114034524</v>
      </c>
      <c r="O23" s="3">
        <v>376.97782987467872</v>
      </c>
      <c r="P23" s="3">
        <v>288.53962325269094</v>
      </c>
      <c r="R23" s="1">
        <v>343.40399200297907</v>
      </c>
      <c r="S23" s="1">
        <v>243.37997046668897</v>
      </c>
      <c r="T23" s="1">
        <v>278.14853767621389</v>
      </c>
      <c r="U23" s="1">
        <v>0.30585645721293986</v>
      </c>
    </row>
    <row r="24" spans="1:21" x14ac:dyDescent="0.25">
      <c r="A24" t="s">
        <v>7</v>
      </c>
      <c r="B24">
        <v>2028</v>
      </c>
      <c r="C24" s="1">
        <v>827.01204161967098</v>
      </c>
      <c r="D24" s="1">
        <v>585.07506241172712</v>
      </c>
      <c r="E24" s="1">
        <v>668.65721418483099</v>
      </c>
      <c r="F24" s="1">
        <v>510.302386749996</v>
      </c>
      <c r="H24" s="1">
        <v>1560.8677136932552</v>
      </c>
      <c r="I24" s="1">
        <v>1104.4166898605226</v>
      </c>
      <c r="J24" s="1">
        <v>1262.1905026977402</v>
      </c>
      <c r="K24" s="1">
        <v>963.51329170225517</v>
      </c>
      <c r="M24" s="3">
        <v>523.69825330068852</v>
      </c>
      <c r="N24" s="3">
        <v>370.9320992244393</v>
      </c>
      <c r="O24" s="3">
        <v>423.92239911364231</v>
      </c>
      <c r="P24" s="3">
        <v>324.14949573807826</v>
      </c>
      <c r="R24" s="1">
        <v>394.47002413636073</v>
      </c>
      <c r="S24" s="1">
        <v>279.37171618160573</v>
      </c>
      <c r="T24" s="1">
        <v>319.28196135040707</v>
      </c>
      <c r="U24" s="1">
        <v>0.34404521507167374</v>
      </c>
    </row>
    <row r="25" spans="1:21" x14ac:dyDescent="0.25">
      <c r="A25" t="s">
        <v>7</v>
      </c>
      <c r="B25">
        <v>2029</v>
      </c>
      <c r="C25" s="1">
        <v>918.50661542310854</v>
      </c>
      <c r="D25" s="1">
        <v>648.72631359125069</v>
      </c>
      <c r="E25" s="1">
        <v>741.40150124714364</v>
      </c>
      <c r="F25" s="1">
        <v>564.29638707119011</v>
      </c>
      <c r="H25" s="1">
        <v>1739.5038788002225</v>
      </c>
      <c r="I25" s="1">
        <v>1228.9228871661535</v>
      </c>
      <c r="J25" s="1">
        <v>1404.4832996184612</v>
      </c>
      <c r="K25" s="1">
        <v>1069.4627204367123</v>
      </c>
      <c r="M25" s="3">
        <v>582.84038322116976</v>
      </c>
      <c r="N25" s="3">
        <v>411.83661687796121</v>
      </c>
      <c r="O25" s="3">
        <v>470.67041928909748</v>
      </c>
      <c r="P25" s="3">
        <v>358.50045535703975</v>
      </c>
      <c r="R25" s="1">
        <v>430.04390635171148</v>
      </c>
      <c r="S25" s="1">
        <v>298.85457723019135</v>
      </c>
      <c r="T25" s="1">
        <v>322.61684576975676</v>
      </c>
      <c r="U25" s="1">
        <v>8.4468601486150874E-2</v>
      </c>
    </row>
    <row r="26" spans="1:21" x14ac:dyDescent="0.25">
      <c r="A26" t="s">
        <v>7</v>
      </c>
      <c r="B26">
        <v>2030</v>
      </c>
      <c r="C26" s="1">
        <v>1009.6554579680205</v>
      </c>
      <c r="D26" s="1">
        <v>711.89491338132893</v>
      </c>
      <c r="E26" s="1">
        <v>813.59418672151878</v>
      </c>
      <c r="F26" s="1">
        <v>617.53291547500885</v>
      </c>
      <c r="H26" s="1">
        <v>1916.0593972682393</v>
      </c>
      <c r="I26" s="1">
        <v>1351.3455182857695</v>
      </c>
      <c r="J26" s="1">
        <v>1544.3948780408793</v>
      </c>
      <c r="K26" s="1">
        <v>1172.7303588135187</v>
      </c>
      <c r="M26" s="3">
        <v>640.60889413159748</v>
      </c>
      <c r="N26" s="3">
        <v>451.88398375998077</v>
      </c>
      <c r="O26" s="3">
        <v>516.43883858283516</v>
      </c>
      <c r="P26" s="3">
        <v>392.2687830340692</v>
      </c>
      <c r="R26" s="1">
        <v>472.66980872934801</v>
      </c>
      <c r="S26" s="1">
        <v>251.95307612682518</v>
      </c>
      <c r="T26" s="1">
        <v>278.02627126033985</v>
      </c>
      <c r="U26" s="1">
        <v>9.2290368826070335E-2</v>
      </c>
    </row>
    <row r="27" spans="1:21" x14ac:dyDescent="0.25">
      <c r="A27" t="s">
        <v>8</v>
      </c>
      <c r="B27">
        <v>2020</v>
      </c>
      <c r="C27" s="1">
        <v>17.579855945724944</v>
      </c>
      <c r="D27" s="1">
        <v>11.14311052333332</v>
      </c>
      <c r="E27" s="1">
        <v>12.73498345523808</v>
      </c>
      <c r="F27" s="1">
        <v>7.8901109647501926</v>
      </c>
      <c r="H27" s="1">
        <v>19.033550207426575</v>
      </c>
      <c r="I27" s="1">
        <v>12.064544457448264</v>
      </c>
      <c r="J27" s="1">
        <v>13.788050808512301</v>
      </c>
      <c r="K27" s="1">
        <v>8.5425514095982678</v>
      </c>
      <c r="M27" s="1">
        <v>9.0022181404856383</v>
      </c>
      <c r="N27" s="1">
        <v>5.7050645128574615</v>
      </c>
      <c r="O27" s="1">
        <v>6.5200737289806057</v>
      </c>
      <c r="P27" s="1">
        <v>4.0391530136957954</v>
      </c>
      <c r="R27" s="1">
        <v>9.0022181404856383</v>
      </c>
      <c r="S27" s="1">
        <v>5.7050645128574615</v>
      </c>
      <c r="T27" s="1">
        <v>6.5200737289806057</v>
      </c>
      <c r="U27" s="1">
        <v>5.1322376748430543E-7</v>
      </c>
    </row>
    <row r="28" spans="1:21" x14ac:dyDescent="0.25">
      <c r="A28" t="s">
        <v>8</v>
      </c>
      <c r="B28">
        <v>2021</v>
      </c>
      <c r="C28" s="1">
        <v>35.835159258207909</v>
      </c>
      <c r="D28" s="1">
        <v>22.575817474620436</v>
      </c>
      <c r="E28" s="1">
        <v>25.80093425670907</v>
      </c>
      <c r="F28" s="1">
        <v>15.766709255209889</v>
      </c>
      <c r="H28" s="1">
        <v>55.502648878038315</v>
      </c>
      <c r="I28" s="1">
        <v>35.030732677981284</v>
      </c>
      <c r="J28" s="1">
        <v>40.035123060550035</v>
      </c>
      <c r="K28" s="1">
        <v>24.567597243072957</v>
      </c>
      <c r="M28" s="1">
        <v>21.297090442359149</v>
      </c>
      <c r="N28" s="1">
        <v>13.427158272789711</v>
      </c>
      <c r="O28" s="1">
        <v>15.345323740330969</v>
      </c>
      <c r="P28" s="1">
        <v>9.3950480555404283</v>
      </c>
      <c r="R28" s="1">
        <v>21.297090442359149</v>
      </c>
      <c r="S28" s="1">
        <v>1.7060847312677652E-6</v>
      </c>
      <c r="T28" s="1">
        <v>1.9498111214488745E-6</v>
      </c>
      <c r="U28" s="1">
        <v>1.1937559065700043E-6</v>
      </c>
    </row>
    <row r="29" spans="1:21" x14ac:dyDescent="0.25">
      <c r="A29" t="s">
        <v>8</v>
      </c>
      <c r="B29">
        <v>2022</v>
      </c>
      <c r="C29" s="1">
        <v>54.707977247623944</v>
      </c>
      <c r="D29" s="1">
        <v>34.278503823185048</v>
      </c>
      <c r="E29" s="1">
        <v>39.175432940782912</v>
      </c>
      <c r="F29" s="1">
        <v>23.642888633949951</v>
      </c>
      <c r="H29" s="1">
        <v>93.103441125651941</v>
      </c>
      <c r="I29" s="1">
        <v>58.451134275068576</v>
      </c>
      <c r="J29" s="1">
        <v>66.80129631436408</v>
      </c>
      <c r="K29" s="1">
        <v>40.499151503086694</v>
      </c>
      <c r="M29" s="1">
        <v>33.961916348218438</v>
      </c>
      <c r="N29" s="1">
        <v>21.298347120054132</v>
      </c>
      <c r="O29" s="1">
        <v>24.340968137204072</v>
      </c>
      <c r="P29" s="1">
        <v>14.721769766506895</v>
      </c>
      <c r="R29" s="1">
        <v>33.961916348218438</v>
      </c>
      <c r="S29" s="1">
        <v>2.7062160370405763E-6</v>
      </c>
      <c r="T29" s="1">
        <v>3.0928176784073003E-6</v>
      </c>
      <c r="U29" s="1">
        <v>1.8705813999986276E-6</v>
      </c>
    </row>
    <row r="30" spans="1:21" x14ac:dyDescent="0.25">
      <c r="A30" t="s">
        <v>8</v>
      </c>
      <c r="B30">
        <v>2023</v>
      </c>
      <c r="C30" s="1">
        <v>73.731269100103987</v>
      </c>
      <c r="D30" s="1">
        <v>46.016417524183794</v>
      </c>
      <c r="E30" s="1">
        <v>52.59019145621005</v>
      </c>
      <c r="F30" s="1">
        <v>31.449113812330324</v>
      </c>
      <c r="H30" s="1">
        <v>131.26924681431504</v>
      </c>
      <c r="I30" s="1">
        <v>82.050568125246087</v>
      </c>
      <c r="J30" s="1">
        <v>93.772077857424108</v>
      </c>
      <c r="K30" s="1">
        <v>56.274908900511967</v>
      </c>
      <c r="M30" s="1">
        <v>45.015510062119574</v>
      </c>
      <c r="N30" s="1">
        <v>28.122388905279877</v>
      </c>
      <c r="O30" s="1">
        <v>32.139873034605444</v>
      </c>
      <c r="P30" s="1">
        <v>19.265327567501572</v>
      </c>
      <c r="R30" s="1">
        <v>45.015510062119574</v>
      </c>
      <c r="S30" s="1">
        <v>5.9244517906336114E-3</v>
      </c>
      <c r="T30" s="1">
        <v>6.7708020460486296E-3</v>
      </c>
      <c r="U30" s="1">
        <v>4.0585636161267757E-3</v>
      </c>
    </row>
    <row r="31" spans="1:21" x14ac:dyDescent="0.25">
      <c r="A31" t="s">
        <v>8</v>
      </c>
      <c r="B31">
        <v>2024</v>
      </c>
      <c r="C31" s="1">
        <v>93.161556688982046</v>
      </c>
      <c r="D31" s="1">
        <v>57.964117829511309</v>
      </c>
      <c r="E31" s="1">
        <v>66.244706090870068</v>
      </c>
      <c r="F31" s="1">
        <v>39.327855492759909</v>
      </c>
      <c r="H31" s="1">
        <v>169.82866778177092</v>
      </c>
      <c r="I31" s="1">
        <v>105.79280232409251</v>
      </c>
      <c r="J31" s="1">
        <v>120.90605979896287</v>
      </c>
      <c r="K31" s="1">
        <v>71.983451816165299</v>
      </c>
      <c r="M31" s="1">
        <v>59.699155374798465</v>
      </c>
      <c r="N31" s="1">
        <v>37.164151159448011</v>
      </c>
      <c r="O31" s="1">
        <v>42.473315610797727</v>
      </c>
      <c r="P31" s="1">
        <v>25.249243695197947</v>
      </c>
      <c r="R31" s="1">
        <v>59.699155374798465</v>
      </c>
      <c r="S31" s="1">
        <v>4.7221601562341675E-6</v>
      </c>
      <c r="T31" s="1">
        <v>5.3967542044119909E-6</v>
      </c>
      <c r="U31" s="1">
        <v>3.2082252801046707E-6</v>
      </c>
    </row>
    <row r="32" spans="1:21" x14ac:dyDescent="0.25">
      <c r="A32" t="s">
        <v>8</v>
      </c>
      <c r="B32">
        <v>2025</v>
      </c>
      <c r="C32" s="1">
        <v>112.69741507628089</v>
      </c>
      <c r="D32" s="1">
        <v>69.946202262938755</v>
      </c>
      <c r="E32" s="1">
        <v>79.938516871930005</v>
      </c>
      <c r="F32" s="1">
        <v>47.179618667569912</v>
      </c>
      <c r="H32" s="1">
        <v>208.69851974807125</v>
      </c>
      <c r="I32" s="1">
        <v>129.65402606872505</v>
      </c>
      <c r="J32" s="1">
        <v>148.17602979282861</v>
      </c>
      <c r="K32" s="1">
        <v>87.653539837585257</v>
      </c>
      <c r="M32" s="1">
        <v>72.711394601861684</v>
      </c>
      <c r="N32" s="1">
        <v>45.147557254413186</v>
      </c>
      <c r="O32" s="1">
        <v>51.597208290758317</v>
      </c>
      <c r="P32" s="1">
        <v>30.484691761828799</v>
      </c>
      <c r="R32" s="1">
        <v>72.711394601861684</v>
      </c>
      <c r="S32" s="1">
        <v>5.7365496104466729E-6</v>
      </c>
      <c r="T32" s="1">
        <v>6.5560570874367841E-6</v>
      </c>
      <c r="U32" s="1">
        <v>3.8734533518436365E-6</v>
      </c>
    </row>
    <row r="33" spans="1:21" x14ac:dyDescent="0.25">
      <c r="A33" t="s">
        <v>8</v>
      </c>
      <c r="B33">
        <v>2026</v>
      </c>
      <c r="C33" s="1">
        <v>131.93499531424686</v>
      </c>
      <c r="D33" s="1">
        <v>81.722532291749758</v>
      </c>
      <c r="E33" s="1">
        <v>93.397179761999723</v>
      </c>
      <c r="F33" s="1">
        <v>54.859364209740306</v>
      </c>
      <c r="H33" s="1">
        <v>247.15196350045008</v>
      </c>
      <c r="I33" s="1">
        <v>153.20603294981458</v>
      </c>
      <c r="J33" s="1">
        <v>175.09260908550237</v>
      </c>
      <c r="K33" s="1">
        <v>103.03325467056514</v>
      </c>
      <c r="M33" s="1">
        <v>85.523825586875319</v>
      </c>
      <c r="N33" s="1">
        <v>52.99159279064952</v>
      </c>
      <c r="O33" s="1">
        <v>60.5618203321701</v>
      </c>
      <c r="P33" s="1">
        <v>35.601326393918498</v>
      </c>
      <c r="R33" s="1">
        <v>85.523825586875319</v>
      </c>
      <c r="S33" s="1">
        <v>6.7332302933209576E-6</v>
      </c>
      <c r="T33" s="1">
        <v>7.6951209848630242E-6</v>
      </c>
      <c r="U33" s="1">
        <v>4.5235847210278735E-6</v>
      </c>
    </row>
    <row r="34" spans="1:21" x14ac:dyDescent="0.25">
      <c r="A34" t="s">
        <v>8</v>
      </c>
      <c r="B34">
        <v>2027</v>
      </c>
      <c r="C34" s="1">
        <v>150.74609974527402</v>
      </c>
      <c r="D34" s="1">
        <v>93.221024470393814</v>
      </c>
      <c r="E34" s="1">
        <v>106.53831368045007</v>
      </c>
      <c r="F34" s="1">
        <v>62.330527615630217</v>
      </c>
      <c r="H34" s="1">
        <v>284.66636217156383</v>
      </c>
      <c r="I34" s="1">
        <v>176.14284714234708</v>
      </c>
      <c r="J34" s="1">
        <v>201.30611101982524</v>
      </c>
      <c r="K34" s="1">
        <v>117.94585986810783</v>
      </c>
      <c r="M34" s="1">
        <v>98.003046346498195</v>
      </c>
      <c r="N34" s="1">
        <v>60.619137255167516</v>
      </c>
      <c r="O34" s="1">
        <v>69.279014005905992</v>
      </c>
      <c r="P34" s="1">
        <v>40.556304699221982</v>
      </c>
      <c r="R34" s="1">
        <v>98.003046346498195</v>
      </c>
      <c r="S34" s="1">
        <v>7.70240330894012E-6</v>
      </c>
      <c r="T34" s="1">
        <v>8.8027463789330795E-6</v>
      </c>
      <c r="U34" s="1">
        <v>5.1531751523725688E-6</v>
      </c>
    </row>
    <row r="35" spans="1:21" x14ac:dyDescent="0.25">
      <c r="A35" t="s">
        <v>8</v>
      </c>
      <c r="B35">
        <v>2028</v>
      </c>
      <c r="C35" s="1">
        <v>169.59588811237404</v>
      </c>
      <c r="D35" s="1">
        <v>104.72987390654282</v>
      </c>
      <c r="E35" s="1">
        <v>119.69128446462037</v>
      </c>
      <c r="F35" s="1">
        <v>69.786680816850094</v>
      </c>
      <c r="H35" s="1">
        <v>321.62752876323577</v>
      </c>
      <c r="I35" s="1">
        <v>198.71068746102196</v>
      </c>
      <c r="J35" s="1">
        <v>227.09792852688224</v>
      </c>
      <c r="K35" s="1">
        <v>132.56832829051748</v>
      </c>
      <c r="M35" s="1">
        <v>107.75213046373938</v>
      </c>
      <c r="N35" s="1">
        <v>66.559286062293722</v>
      </c>
      <c r="O35" s="1">
        <v>76.067755499763734</v>
      </c>
      <c r="P35" s="1">
        <v>44.384086625997043</v>
      </c>
      <c r="R35" s="1">
        <v>107.75213046373938</v>
      </c>
      <c r="S35" s="1">
        <v>1.4021827335454873E-2</v>
      </c>
      <c r="T35" s="1">
        <v>1.6024945526623924E-2</v>
      </c>
      <c r="U35" s="1">
        <v>9.3502505196738639E-3</v>
      </c>
    </row>
    <row r="36" spans="1:21" x14ac:dyDescent="0.25">
      <c r="A36" t="s">
        <v>8</v>
      </c>
      <c r="B36">
        <v>2029</v>
      </c>
      <c r="C36" s="1">
        <v>188.2223397104101</v>
      </c>
      <c r="D36" s="1">
        <v>115.99962354350998</v>
      </c>
      <c r="E36" s="1">
        <v>132.57099833543998</v>
      </c>
      <c r="F36" s="1">
        <v>76.919656960470093</v>
      </c>
      <c r="H36" s="1">
        <v>358.19905143324553</v>
      </c>
      <c r="I36" s="1">
        <v>220.91671485649812</v>
      </c>
      <c r="J36" s="1">
        <v>252.47624555028355</v>
      </c>
      <c r="K36" s="1">
        <v>146.75343966732228</v>
      </c>
      <c r="M36" s="1">
        <v>122.55838478979513</v>
      </c>
      <c r="N36" s="1">
        <v>75.554379473319386</v>
      </c>
      <c r="O36" s="1">
        <v>86.347862255222026</v>
      </c>
      <c r="P36" s="1">
        <v>50.137339720655746</v>
      </c>
      <c r="R36" s="1">
        <v>122.55838478979513</v>
      </c>
      <c r="S36" s="1">
        <v>9.6001085694297217E-6</v>
      </c>
      <c r="T36" s="1">
        <v>1.0971552910632454E-5</v>
      </c>
      <c r="U36" s="1">
        <v>6.37056291452609E-6</v>
      </c>
    </row>
    <row r="37" spans="1:21" x14ac:dyDescent="0.25">
      <c r="A37" t="s">
        <v>8</v>
      </c>
      <c r="B37">
        <v>2030</v>
      </c>
      <c r="C37" s="1">
        <v>206.43607482482685</v>
      </c>
      <c r="D37" s="1">
        <v>126.84295627101852</v>
      </c>
      <c r="E37" s="1">
        <v>144.96337859544974</v>
      </c>
      <c r="F37" s="1">
        <v>83.490682366079909</v>
      </c>
      <c r="H37" s="1">
        <v>393.92745015287704</v>
      </c>
      <c r="I37" s="1">
        <v>242.32154920563141</v>
      </c>
      <c r="J37" s="1">
        <v>276.93891337786448</v>
      </c>
      <c r="K37" s="1">
        <v>159.95037660285047</v>
      </c>
      <c r="M37" s="1">
        <v>134.44300543376175</v>
      </c>
      <c r="N37" s="1">
        <v>82.647619229969678</v>
      </c>
      <c r="O37" s="1">
        <v>94.454421977107813</v>
      </c>
      <c r="P37" s="1">
        <v>54.465838520456145</v>
      </c>
      <c r="R37" s="1">
        <v>134.44300543376175</v>
      </c>
      <c r="S37" s="1">
        <v>1.0501391443540342E-5</v>
      </c>
      <c r="T37" s="1">
        <v>1.2001590221188962E-5</v>
      </c>
      <c r="U37" s="1">
        <v>6.9205516410875134E-6</v>
      </c>
    </row>
    <row r="38" spans="1:21" x14ac:dyDescent="0.25">
      <c r="A38" t="s">
        <v>16</v>
      </c>
      <c r="B38">
        <v>2020</v>
      </c>
      <c r="C38" s="1">
        <v>18.304582017658959</v>
      </c>
      <c r="D38" s="1">
        <v>16.685687550590352</v>
      </c>
      <c r="E38" s="1">
        <v>19.069357200674688</v>
      </c>
      <c r="F38" s="1">
        <v>19.834132383689507</v>
      </c>
      <c r="H38" s="1">
        <v>19.291250264417322</v>
      </c>
      <c r="I38" s="1">
        <v>17.585092850620359</v>
      </c>
      <c r="J38" s="1">
        <v>20.097248972137553</v>
      </c>
      <c r="K38" s="1">
        <v>20.903247679855603</v>
      </c>
      <c r="M38" s="1">
        <v>4.1399473149338419</v>
      </c>
      <c r="N38" s="1">
        <f>O38*7/8</f>
        <v>3.773801953317045</v>
      </c>
      <c r="O38" s="1">
        <v>4.3129165180766229</v>
      </c>
      <c r="P38" s="1">
        <v>4.4858857212190975</v>
      </c>
    </row>
    <row r="39" spans="1:21" x14ac:dyDescent="0.25">
      <c r="A39" t="s">
        <v>16</v>
      </c>
      <c r="B39">
        <v>2021</v>
      </c>
      <c r="C39" s="1">
        <v>37.289919152800621</v>
      </c>
      <c r="D39" s="1">
        <v>33.877099497375241</v>
      </c>
      <c r="E39" s="1">
        <v>38.716685139857418</v>
      </c>
      <c r="F39" s="1">
        <v>40.14345112691251</v>
      </c>
      <c r="H39" s="1">
        <v>55.66635802985175</v>
      </c>
      <c r="I39" s="1">
        <v>50.622099440117729</v>
      </c>
      <c r="J39" s="1">
        <v>57.853827931563124</v>
      </c>
      <c r="K39" s="1">
        <v>60.041297833274854</v>
      </c>
      <c r="M39" s="1">
        <v>11.370266503167004</v>
      </c>
      <c r="N39" s="1">
        <f t="shared" ref="N39:N81" si="0">O39*7/8</f>
        <v>10.338687407352605</v>
      </c>
      <c r="O39" s="1">
        <v>11.815642751260119</v>
      </c>
      <c r="P39" s="1">
        <v>12.261018999352988</v>
      </c>
    </row>
    <row r="40" spans="1:21" x14ac:dyDescent="0.25">
      <c r="A40" t="s">
        <v>16</v>
      </c>
      <c r="B40">
        <v>2022</v>
      </c>
      <c r="C40" s="1">
        <v>57.71804324576101</v>
      </c>
      <c r="D40" s="1">
        <v>51.885017453523211</v>
      </c>
      <c r="E40" s="1">
        <v>59.297162804026527</v>
      </c>
      <c r="F40" s="1">
        <v>60.876282362289544</v>
      </c>
      <c r="H40" s="1">
        <v>93.992408322374914</v>
      </c>
      <c r="I40" s="1">
        <v>84.809279834990818</v>
      </c>
      <c r="J40" s="1">
        <v>96.924891239989506</v>
      </c>
      <c r="K40" s="1">
        <v>99.857374157604468</v>
      </c>
      <c r="M40" s="1">
        <v>19.000725210938274</v>
      </c>
      <c r="N40" s="1">
        <f t="shared" si="0"/>
        <v>17.137117374460782</v>
      </c>
      <c r="O40" s="1">
        <v>19.585276999383751</v>
      </c>
      <c r="P40" s="1">
        <v>20.169828787829335</v>
      </c>
    </row>
    <row r="41" spans="1:21" x14ac:dyDescent="0.25">
      <c r="A41" t="s">
        <v>16</v>
      </c>
      <c r="B41">
        <v>2023</v>
      </c>
      <c r="C41" s="1">
        <v>77.835455995316352</v>
      </c>
      <c r="D41" s="1">
        <v>69.620129367637247</v>
      </c>
      <c r="E41" s="1">
        <v>79.565862134442568</v>
      </c>
      <c r="F41" s="1">
        <v>81.296268273569808</v>
      </c>
      <c r="H41" s="1">
        <v>133.09698956153534</v>
      </c>
      <c r="I41" s="1">
        <v>119.27236642299984</v>
      </c>
      <c r="J41" s="1">
        <v>136.31127591199981</v>
      </c>
      <c r="K41" s="1">
        <v>139.52556226246608</v>
      </c>
      <c r="M41" s="1">
        <v>26.755840273668369</v>
      </c>
      <c r="N41" s="1">
        <f t="shared" si="0"/>
        <v>23.971761195019443</v>
      </c>
      <c r="O41" s="1">
        <v>27.396298508593649</v>
      </c>
      <c r="P41" s="1">
        <v>28.036756743519817</v>
      </c>
    </row>
    <row r="42" spans="1:21" x14ac:dyDescent="0.25">
      <c r="A42" t="s">
        <v>16</v>
      </c>
      <c r="B42">
        <v>2024</v>
      </c>
      <c r="C42" s="1">
        <v>98.013843252460333</v>
      </c>
      <c r="D42" s="1">
        <v>87.411200176719419</v>
      </c>
      <c r="E42" s="1">
        <v>99.898514487679336</v>
      </c>
      <c r="F42" s="1">
        <v>101.78318572289595</v>
      </c>
      <c r="H42" s="1">
        <v>171.79086001920589</v>
      </c>
      <c r="I42" s="1">
        <v>153.37675518894235</v>
      </c>
      <c r="J42" s="1">
        <v>175.28772021593412</v>
      </c>
      <c r="K42" s="1">
        <v>178.78458041266103</v>
      </c>
      <c r="M42" s="1">
        <v>34.43577494793891</v>
      </c>
      <c r="N42" s="1">
        <f t="shared" si="0"/>
        <v>30.740816203659492</v>
      </c>
      <c r="O42" s="1">
        <v>35.132361375610849</v>
      </c>
      <c r="P42" s="1">
        <v>35.828947803282823</v>
      </c>
    </row>
    <row r="43" spans="1:21" x14ac:dyDescent="0.25">
      <c r="A43" t="s">
        <v>16</v>
      </c>
      <c r="B43">
        <v>2025</v>
      </c>
      <c r="C43" s="1">
        <v>118.42336662033716</v>
      </c>
      <c r="D43" s="1">
        <v>105.42373365263337</v>
      </c>
      <c r="E43" s="1">
        <v>120.484267031581</v>
      </c>
      <c r="F43" s="1">
        <v>122.5451674428258</v>
      </c>
      <c r="H43" s="1">
        <v>210.58969566844169</v>
      </c>
      <c r="I43" s="1">
        <v>187.59435071920325</v>
      </c>
      <c r="J43" s="1">
        <v>214.39354367908942</v>
      </c>
      <c r="K43" s="1">
        <v>218.19739168973484</v>
      </c>
      <c r="M43" s="1">
        <v>42.139436434703512</v>
      </c>
      <c r="N43" s="1">
        <f t="shared" si="0"/>
        <v>37.53515430809594</v>
      </c>
      <c r="O43" s="1">
        <v>42.897319209252501</v>
      </c>
      <c r="P43" s="1">
        <v>43.655201983801277</v>
      </c>
    </row>
    <row r="44" spans="1:21" x14ac:dyDescent="0.25">
      <c r="A44" t="s">
        <v>16</v>
      </c>
      <c r="B44">
        <v>2026</v>
      </c>
      <c r="C44" s="1">
        <v>138.5621858127447</v>
      </c>
      <c r="D44" s="1">
        <v>123.22186839633187</v>
      </c>
      <c r="E44" s="1">
        <v>140.82499245295071</v>
      </c>
      <c r="F44" s="1">
        <v>143.08779909315706</v>
      </c>
      <c r="H44" s="1">
        <v>249.11712157033935</v>
      </c>
      <c r="I44" s="1">
        <v>221.61408301805514</v>
      </c>
      <c r="J44" s="1">
        <v>253.27323773492017</v>
      </c>
      <c r="K44" s="1">
        <v>257.4293538995027</v>
      </c>
      <c r="M44" s="1">
        <v>49.780694489357145</v>
      </c>
      <c r="N44" s="1">
        <f t="shared" si="0"/>
        <v>44.282807454571582</v>
      </c>
      <c r="O44" s="1">
        <v>50.608922805224665</v>
      </c>
      <c r="P44" s="1">
        <v>51.437151121092434</v>
      </c>
    </row>
    <row r="45" spans="1:21" x14ac:dyDescent="0.25">
      <c r="A45" t="s">
        <v>16</v>
      </c>
      <c r="B45">
        <v>2027</v>
      </c>
      <c r="C45" s="1">
        <v>158.30468105135975</v>
      </c>
      <c r="D45" s="1">
        <v>140.69617424676247</v>
      </c>
      <c r="E45" s="1">
        <v>160.79562771058568</v>
      </c>
      <c r="F45" s="1">
        <v>163.28657436981212</v>
      </c>
      <c r="H45" s="1">
        <v>286.79075617930397</v>
      </c>
      <c r="I45" s="1">
        <v>254.92960550283632</v>
      </c>
      <c r="J45" s="1">
        <v>291.34812057467008</v>
      </c>
      <c r="K45" s="1">
        <v>295.90548497003499</v>
      </c>
      <c r="M45" s="1">
        <v>57.250377405561309</v>
      </c>
      <c r="N45" s="1">
        <f t="shared" si="0"/>
        <v>50.888845839335261</v>
      </c>
      <c r="O45" s="1">
        <v>58.1586809592403</v>
      </c>
      <c r="P45" s="1">
        <v>59.066984512919881</v>
      </c>
    </row>
    <row r="46" spans="1:21" x14ac:dyDescent="0.25">
      <c r="A46" t="s">
        <v>16</v>
      </c>
      <c r="B46">
        <v>2028</v>
      </c>
      <c r="C46" s="1">
        <v>177.80534344924502</v>
      </c>
      <c r="D46" s="1">
        <v>157.98943065479421</v>
      </c>
      <c r="E46" s="1">
        <v>180.55934931976481</v>
      </c>
      <c r="F46" s="1">
        <v>183.31335519028346</v>
      </c>
      <c r="H46" s="1">
        <v>323.66470654125874</v>
      </c>
      <c r="I46" s="1">
        <v>287.59649505522128</v>
      </c>
      <c r="J46" s="1">
        <v>328.68170863453861</v>
      </c>
      <c r="K46" s="1">
        <v>333.69871072781848</v>
      </c>
      <c r="M46" s="1">
        <v>64.563990438861481</v>
      </c>
      <c r="N46" s="1">
        <f t="shared" si="0"/>
        <v>57.368591522079704</v>
      </c>
      <c r="O46" s="1">
        <v>65.564104596662517</v>
      </c>
      <c r="P46" s="1">
        <v>66.564218754464164</v>
      </c>
    </row>
    <row r="47" spans="1:21" x14ac:dyDescent="0.25">
      <c r="A47" t="s">
        <v>16</v>
      </c>
      <c r="B47">
        <v>2029</v>
      </c>
      <c r="C47" s="1">
        <v>196.85524445633246</v>
      </c>
      <c r="D47" s="1">
        <v>174.78989726408875</v>
      </c>
      <c r="E47" s="1">
        <v>199.75988258753</v>
      </c>
      <c r="F47" s="1">
        <v>202.66452071872914</v>
      </c>
      <c r="H47" s="1">
        <v>359.66172766212679</v>
      </c>
      <c r="I47" s="1">
        <v>319.41786448220927</v>
      </c>
      <c r="J47" s="1">
        <v>365.04898797966774</v>
      </c>
      <c r="K47" s="1">
        <v>370.43624829720846</v>
      </c>
      <c r="M47" s="1">
        <v>71.700018607818677</v>
      </c>
      <c r="N47" s="1">
        <f t="shared" si="0"/>
        <v>63.675235670211819</v>
      </c>
      <c r="O47" s="1">
        <v>72.771697908813508</v>
      </c>
      <c r="P47" s="1">
        <v>73.843377209809034</v>
      </c>
    </row>
    <row r="48" spans="1:21" x14ac:dyDescent="0.25">
      <c r="A48" t="s">
        <v>16</v>
      </c>
      <c r="B48">
        <v>2030</v>
      </c>
      <c r="C48" s="1">
        <v>215.5189713203165</v>
      </c>
      <c r="D48" s="1">
        <v>191.16581462695061</v>
      </c>
      <c r="E48" s="1">
        <v>218.47521671651498</v>
      </c>
      <c r="F48" s="1">
        <v>221.43146211271232</v>
      </c>
      <c r="H48" s="1">
        <v>394.66636569358019</v>
      </c>
      <c r="I48" s="1">
        <v>350.18948573535471</v>
      </c>
      <c r="J48" s="1">
        <v>400.21655512611972</v>
      </c>
      <c r="K48" s="1">
        <v>405.7667445586568</v>
      </c>
      <c r="M48" s="1">
        <v>78.640205127302096</v>
      </c>
      <c r="N48" s="1">
        <f t="shared" si="0"/>
        <v>69.774716102550613</v>
      </c>
      <c r="O48" s="1">
        <v>79.742532688629268</v>
      </c>
      <c r="P48" s="1">
        <v>80.844860249956326</v>
      </c>
    </row>
    <row r="49" spans="1:16" x14ac:dyDescent="0.25">
      <c r="A49" t="s">
        <v>10</v>
      </c>
      <c r="B49">
        <v>2020</v>
      </c>
      <c r="C49" s="1">
        <v>12.883749454368399</v>
      </c>
      <c r="D49" s="1">
        <v>12.48483274142486</v>
      </c>
      <c r="E49" s="1">
        <v>14.268380275914126</v>
      </c>
      <c r="F49" s="1">
        <v>15.653011097458887</v>
      </c>
      <c r="H49" s="1">
        <v>14.540474154039</v>
      </c>
      <c r="I49" s="1">
        <v>14.090260637026208</v>
      </c>
      <c r="J49" s="1">
        <v>16.103155013744239</v>
      </c>
      <c r="K49" s="1">
        <v>17.665835873447541</v>
      </c>
      <c r="M49" s="1">
        <v>4.5845534058423603</v>
      </c>
      <c r="N49" s="1">
        <f t="shared" si="0"/>
        <v>4.4426028827085542</v>
      </c>
      <c r="O49" s="1">
        <v>5.0772604373812049</v>
      </c>
      <c r="P49" s="1">
        <v>5.5699674689200487</v>
      </c>
    </row>
    <row r="50" spans="1:16" x14ac:dyDescent="0.25">
      <c r="A50" t="s">
        <v>10</v>
      </c>
      <c r="B50">
        <v>2021</v>
      </c>
      <c r="C50" s="1">
        <v>23.898947418838191</v>
      </c>
      <c r="D50" s="1">
        <v>23.048523409856031</v>
      </c>
      <c r="E50" s="1">
        <v>26.341169611264036</v>
      </c>
      <c r="F50" s="1">
        <v>28.783391803689085</v>
      </c>
      <c r="H50" s="1">
        <v>39.703825258951518</v>
      </c>
      <c r="I50" s="1">
        <v>38.349835981404176</v>
      </c>
      <c r="J50" s="1">
        <v>43.828383978747631</v>
      </c>
      <c r="K50" s="1">
        <v>47.952942698542842</v>
      </c>
      <c r="M50" s="1">
        <v>10.773555385411445</v>
      </c>
      <c r="N50" s="1">
        <f t="shared" si="0"/>
        <v>10.400674997103765</v>
      </c>
      <c r="O50" s="1">
        <v>11.886485710975732</v>
      </c>
      <c r="P50" s="1">
        <v>12.999416036540241</v>
      </c>
    </row>
    <row r="51" spans="1:16" x14ac:dyDescent="0.25">
      <c r="A51" t="s">
        <v>10</v>
      </c>
      <c r="B51">
        <v>2022</v>
      </c>
      <c r="C51" s="1">
        <v>35.658493954705364</v>
      </c>
      <c r="D51" s="1">
        <v>33.820785001693238</v>
      </c>
      <c r="E51" s="1">
        <v>38.652325716220844</v>
      </c>
      <c r="F51" s="1">
        <v>41.646157477736153</v>
      </c>
      <c r="H51" s="1">
        <v>63.724379640419919</v>
      </c>
      <c r="I51" s="1">
        <v>60.814193327700302</v>
      </c>
      <c r="J51" s="1">
        <v>69.501935231657484</v>
      </c>
      <c r="K51" s="1">
        <v>75.279490822897372</v>
      </c>
      <c r="M51" s="1">
        <v>16.864028669646068</v>
      </c>
      <c r="N51" s="1">
        <f t="shared" si="0"/>
        <v>16.061365030684446</v>
      </c>
      <c r="O51" s="1">
        <v>18.355845749353652</v>
      </c>
      <c r="P51" s="1">
        <v>19.847662829062372</v>
      </c>
    </row>
    <row r="52" spans="1:16" x14ac:dyDescent="0.25">
      <c r="A52" t="s">
        <v>10</v>
      </c>
      <c r="B52">
        <v>2023</v>
      </c>
      <c r="C52" s="1">
        <v>47.085647723120701</v>
      </c>
      <c r="D52" s="1">
        <v>44.317215490727378</v>
      </c>
      <c r="E52" s="1">
        <v>50.648246275117003</v>
      </c>
      <c r="F52" s="1">
        <v>54.210844827116034</v>
      </c>
      <c r="H52" s="1">
        <v>87.989460710052825</v>
      </c>
      <c r="I52" s="1">
        <v>83.062215086322567</v>
      </c>
      <c r="J52" s="1">
        <v>94.928245812940077</v>
      </c>
      <c r="K52" s="1">
        <v>101.86703091582525</v>
      </c>
      <c r="M52" s="1">
        <v>22.938205442911947</v>
      </c>
      <c r="N52" s="1">
        <f t="shared" si="0"/>
        <v>21.632708813169501</v>
      </c>
      <c r="O52" s="1">
        <v>24.72309578647943</v>
      </c>
      <c r="P52" s="1">
        <v>26.507986130048081</v>
      </c>
    </row>
    <row r="53" spans="1:16" x14ac:dyDescent="0.25">
      <c r="A53" t="s">
        <v>10</v>
      </c>
      <c r="B53">
        <v>2024</v>
      </c>
      <c r="C53" s="1">
        <v>58.253525999467342</v>
      </c>
      <c r="D53" s="1">
        <v>54.609932547107007</v>
      </c>
      <c r="E53" s="1">
        <v>62.411351482408008</v>
      </c>
      <c r="F53" s="1">
        <v>66.569176965349016</v>
      </c>
      <c r="H53" s="1">
        <v>111.51025476355127</v>
      </c>
      <c r="I53" s="1">
        <v>104.69495526926146</v>
      </c>
      <c r="J53" s="1">
        <v>119.65137745058452</v>
      </c>
      <c r="K53" s="1">
        <v>127.7925001376166</v>
      </c>
      <c r="M53" s="1">
        <v>28.830611420028752</v>
      </c>
      <c r="N53" s="1">
        <f t="shared" si="0"/>
        <v>27.054630619055331</v>
      </c>
      <c r="O53" s="1">
        <v>30.919577850348951</v>
      </c>
      <c r="P53" s="1">
        <v>33.008544280667316</v>
      </c>
    </row>
    <row r="54" spans="1:16" x14ac:dyDescent="0.25">
      <c r="A54" t="s">
        <v>10</v>
      </c>
      <c r="B54">
        <v>2025</v>
      </c>
      <c r="C54" s="1">
        <v>69.561013316539061</v>
      </c>
      <c r="D54" s="1">
        <v>65.070354059298865</v>
      </c>
      <c r="E54" s="1">
        <v>74.366118924912996</v>
      </c>
      <c r="F54" s="1">
        <v>79.171224533284885</v>
      </c>
      <c r="H54" s="1">
        <v>134.81332743702964</v>
      </c>
      <c r="I54" s="1">
        <v>126.20634244872075</v>
      </c>
      <c r="J54" s="1">
        <v>144.23581994139514</v>
      </c>
      <c r="K54" s="1">
        <v>153.65831244575912</v>
      </c>
      <c r="M54" s="1">
        <v>34.697103552762989</v>
      </c>
      <c r="N54" s="1">
        <f t="shared" si="0"/>
        <v>32.472874075527663</v>
      </c>
      <c r="O54" s="1">
        <v>37.111856086317331</v>
      </c>
      <c r="P54" s="1">
        <v>39.526608619873194</v>
      </c>
    </row>
    <row r="55" spans="1:16" x14ac:dyDescent="0.25">
      <c r="A55" t="s">
        <v>10</v>
      </c>
      <c r="B55">
        <v>2026</v>
      </c>
      <c r="C55" s="1">
        <v>80.713040396524491</v>
      </c>
      <c r="D55" s="1">
        <v>75.429733187789822</v>
      </c>
      <c r="E55" s="1">
        <v>86.205409357474082</v>
      </c>
      <c r="F55" s="1">
        <v>91.69777831842498</v>
      </c>
      <c r="H55" s="1">
        <v>157.96318313350073</v>
      </c>
      <c r="I55" s="1">
        <v>147.66280893497765</v>
      </c>
      <c r="J55" s="1">
        <v>168.75749592568874</v>
      </c>
      <c r="K55" s="1">
        <v>179.5518087178788</v>
      </c>
      <c r="M55" s="1">
        <v>40.503783494595254</v>
      </c>
      <c r="N55" s="1">
        <f t="shared" si="0"/>
        <v>37.85790936968268</v>
      </c>
      <c r="O55" s="1">
        <v>43.266182136780209</v>
      </c>
      <c r="P55" s="1">
        <v>46.028580778964255</v>
      </c>
    </row>
    <row r="56" spans="1:16" x14ac:dyDescent="0.25">
      <c r="A56" t="s">
        <v>10</v>
      </c>
      <c r="B56">
        <v>2027</v>
      </c>
      <c r="C56" s="1">
        <v>91.384507744914288</v>
      </c>
      <c r="D56" s="1">
        <v>85.386806183581967</v>
      </c>
      <c r="E56" s="1">
        <v>97.584921352665106</v>
      </c>
      <c r="F56" s="1">
        <v>103.78533496041507</v>
      </c>
      <c r="H56" s="1">
        <v>180.30043164192125</v>
      </c>
      <c r="I56" s="1">
        <v>168.45753416441812</v>
      </c>
      <c r="J56" s="1">
        <v>192.52289618790641</v>
      </c>
      <c r="K56" s="1">
        <v>204.74536073389299</v>
      </c>
      <c r="M56" s="1">
        <v>46.08276817644348</v>
      </c>
      <c r="N56" s="1">
        <f t="shared" si="0"/>
        <v>43.054885412197876</v>
      </c>
      <c r="O56" s="1">
        <v>49.20558332822614</v>
      </c>
      <c r="P56" s="1">
        <v>52.328398480008047</v>
      </c>
    </row>
    <row r="57" spans="1:16" x14ac:dyDescent="0.25">
      <c r="A57" t="s">
        <v>10</v>
      </c>
      <c r="B57">
        <v>2028</v>
      </c>
      <c r="C57" s="1">
        <v>101.99081158846167</v>
      </c>
      <c r="D57" s="1">
        <v>95.331027757937989</v>
      </c>
      <c r="E57" s="1">
        <v>108.94974600907199</v>
      </c>
      <c r="F57" s="1">
        <v>115.90868042968395</v>
      </c>
      <c r="H57" s="1">
        <v>201.97485067767334</v>
      </c>
      <c r="I57" s="1">
        <v>188.73395314049824</v>
      </c>
      <c r="J57" s="1">
        <v>215.6959464462837</v>
      </c>
      <c r="K57" s="1">
        <v>229.41704221489354</v>
      </c>
      <c r="M57" s="1">
        <v>51.525168965875146</v>
      </c>
      <c r="N57" s="1">
        <f t="shared" si="0"/>
        <v>48.149725217566846</v>
      </c>
      <c r="O57" s="1">
        <v>55.028257391504965</v>
      </c>
      <c r="P57" s="1">
        <v>58.531345817134678</v>
      </c>
    </row>
    <row r="58" spans="1:16" x14ac:dyDescent="0.25">
      <c r="A58" t="s">
        <v>10</v>
      </c>
      <c r="B58">
        <v>2029</v>
      </c>
      <c r="C58" s="1">
        <v>112.54835134211476</v>
      </c>
      <c r="D58" s="1">
        <v>105.21668504978916</v>
      </c>
      <c r="E58" s="1">
        <v>120.2476400569019</v>
      </c>
      <c r="F58" s="1">
        <v>127.94692877169007</v>
      </c>
      <c r="H58" s="1">
        <v>223.42110072847103</v>
      </c>
      <c r="I58" s="1">
        <v>208.83012266344466</v>
      </c>
      <c r="J58" s="1">
        <v>238.66299732965103</v>
      </c>
      <c r="K58" s="1">
        <v>253.90489393083016</v>
      </c>
      <c r="M58" s="1">
        <v>56.911411646829421</v>
      </c>
      <c r="N58" s="1">
        <f t="shared" si="0"/>
        <v>53.195964784721546</v>
      </c>
      <c r="O58" s="1">
        <v>60.795388325396054</v>
      </c>
      <c r="P58" s="1">
        <v>64.67936500396145</v>
      </c>
    </row>
    <row r="59" spans="1:16" x14ac:dyDescent="0.25">
      <c r="A59" t="s">
        <v>10</v>
      </c>
      <c r="B59">
        <v>2030</v>
      </c>
      <c r="C59" s="1">
        <v>123.0656412426539</v>
      </c>
      <c r="D59" s="1">
        <v>115.05425044363685</v>
      </c>
      <c r="E59" s="1">
        <v>131.49057193558497</v>
      </c>
      <c r="F59" s="1">
        <v>139.91550262851797</v>
      </c>
      <c r="H59" s="1">
        <v>244.66623014749123</v>
      </c>
      <c r="I59" s="1">
        <v>228.71333166101596</v>
      </c>
      <c r="J59" s="1">
        <v>261.38666475544682</v>
      </c>
      <c r="K59" s="1">
        <v>278.10709936340209</v>
      </c>
      <c r="M59" s="1">
        <v>62.24772449977312</v>
      </c>
      <c r="N59" s="1">
        <f t="shared" si="0"/>
        <v>58.189440375909633</v>
      </c>
      <c r="O59" s="1">
        <v>66.502217572468155</v>
      </c>
      <c r="P59" s="1">
        <v>70.756710645165342</v>
      </c>
    </row>
    <row r="60" spans="1:16" x14ac:dyDescent="0.25">
      <c r="A60" t="s">
        <v>17</v>
      </c>
      <c r="B60">
        <v>2020</v>
      </c>
      <c r="C60" s="1">
        <v>0.71985728560169804</v>
      </c>
      <c r="D60" s="1">
        <v>0.70289526911047595</v>
      </c>
      <c r="E60" s="1">
        <v>0.80330887898340109</v>
      </c>
      <c r="F60" s="1">
        <v>0.88676047236510058</v>
      </c>
      <c r="H60" s="1">
        <v>0.76160268944608045</v>
      </c>
      <c r="I60" s="1">
        <v>0.7436570248864619</v>
      </c>
      <c r="J60" s="1">
        <v>0.84989374272738505</v>
      </c>
      <c r="K60" s="1">
        <v>0.93818479600878024</v>
      </c>
      <c r="M60" s="1">
        <v>0.10781122602136128</v>
      </c>
      <c r="N60" s="1">
        <f t="shared" si="0"/>
        <v>0.105270867216508</v>
      </c>
      <c r="O60" s="1">
        <v>0.120309562533152</v>
      </c>
      <c r="P60" s="1">
        <v>0.13280789904494367</v>
      </c>
    </row>
    <row r="61" spans="1:16" x14ac:dyDescent="0.25">
      <c r="A61" t="s">
        <v>17</v>
      </c>
      <c r="B61">
        <v>2021</v>
      </c>
      <c r="C61" s="1">
        <v>1.371871149064301</v>
      </c>
      <c r="D61" s="1">
        <v>1.3327762170183148</v>
      </c>
      <c r="E61" s="1">
        <v>1.5231728194495027</v>
      </c>
      <c r="F61" s="1">
        <v>1.6744744898346013</v>
      </c>
      <c r="H61" s="1">
        <v>2.1182904472299664</v>
      </c>
      <c r="I61" s="1">
        <v>2.0612150459652092</v>
      </c>
      <c r="J61" s="1">
        <v>2.3556743382459535</v>
      </c>
      <c r="K61" s="1">
        <v>2.5930582292619255</v>
      </c>
      <c r="M61" s="1">
        <v>0.24085973152783974</v>
      </c>
      <c r="N61" s="1">
        <f t="shared" si="0"/>
        <v>0.23417049681836685</v>
      </c>
      <c r="O61" s="1">
        <v>0.26762342493527641</v>
      </c>
      <c r="P61" s="1">
        <v>0.29438711834273268</v>
      </c>
    </row>
    <row r="62" spans="1:16" x14ac:dyDescent="0.25">
      <c r="A62" t="s">
        <v>17</v>
      </c>
      <c r="B62">
        <v>2022</v>
      </c>
      <c r="C62" s="1">
        <v>2.0619701351134978</v>
      </c>
      <c r="D62" s="1">
        <v>1.9688750438529343</v>
      </c>
      <c r="E62" s="1">
        <v>2.2501429072604964</v>
      </c>
      <c r="F62" s="1">
        <v>2.4383156794073955</v>
      </c>
      <c r="H62" s="1">
        <v>3.4452806795503554</v>
      </c>
      <c r="I62" s="1">
        <v>3.3107383446816931</v>
      </c>
      <c r="J62" s="1">
        <v>3.7837009653505067</v>
      </c>
      <c r="K62" s="1">
        <v>4.1221212511506655</v>
      </c>
      <c r="M62" s="1">
        <v>0.37555999486203012</v>
      </c>
      <c r="N62" s="1">
        <f t="shared" si="0"/>
        <v>0.35971180700417504</v>
      </c>
      <c r="O62" s="1">
        <v>0.41109920800477151</v>
      </c>
      <c r="P62" s="1">
        <v>0.44663842114748115</v>
      </c>
    </row>
    <row r="63" spans="1:16" x14ac:dyDescent="0.25">
      <c r="A63" t="s">
        <v>17</v>
      </c>
      <c r="B63">
        <v>2023</v>
      </c>
      <c r="C63" s="1">
        <v>2.7247898974652003</v>
      </c>
      <c r="D63" s="1">
        <v>2.5816200646930714</v>
      </c>
      <c r="E63" s="1">
        <v>2.9504229310777959</v>
      </c>
      <c r="F63" s="1">
        <v>3.1760559646905051</v>
      </c>
      <c r="H63" s="1">
        <v>4.7722576211671157</v>
      </c>
      <c r="I63" s="1">
        <v>4.5350989284189511</v>
      </c>
      <c r="J63" s="1">
        <v>5.1829702039073728</v>
      </c>
      <c r="K63" s="1">
        <v>5.593682786647614</v>
      </c>
      <c r="M63" s="1">
        <v>0.50740252027676902</v>
      </c>
      <c r="N63" s="1">
        <f t="shared" si="0"/>
        <v>0.48143818156048024</v>
      </c>
      <c r="O63" s="1">
        <v>0.55021506464054881</v>
      </c>
      <c r="P63" s="1">
        <v>0.59302760900432772</v>
      </c>
    </row>
    <row r="64" spans="1:16" x14ac:dyDescent="0.25">
      <c r="A64" t="s">
        <v>17</v>
      </c>
      <c r="B64">
        <v>2024</v>
      </c>
      <c r="C64" s="1">
        <v>3.3651887059347025</v>
      </c>
      <c r="D64" s="1">
        <v>3.1760318099384843</v>
      </c>
      <c r="E64" s="1">
        <v>3.6297506399296964</v>
      </c>
      <c r="F64" s="1">
        <v>3.8943125739246014</v>
      </c>
      <c r="H64" s="1">
        <v>6.0434632186715502</v>
      </c>
      <c r="I64" s="1">
        <v>5.7121831790697275</v>
      </c>
      <c r="J64" s="1">
        <v>6.5282093475082599</v>
      </c>
      <c r="K64" s="1">
        <v>7.0129554763448638</v>
      </c>
      <c r="M64" s="1">
        <v>0.63386605580883837</v>
      </c>
      <c r="N64" s="1">
        <f t="shared" si="0"/>
        <v>0.59864431501159399</v>
      </c>
      <c r="O64" s="1">
        <v>0.68416493144182167</v>
      </c>
      <c r="P64" s="1">
        <v>0.73446380707483117</v>
      </c>
    </row>
    <row r="65" spans="1:16" x14ac:dyDescent="0.25">
      <c r="A65" t="s">
        <v>17</v>
      </c>
      <c r="B65">
        <v>2025</v>
      </c>
      <c r="C65" s="1">
        <v>4.0145638649156012</v>
      </c>
      <c r="D65" s="1">
        <v>3.7810761153857984</v>
      </c>
      <c r="E65" s="1">
        <v>4.3212298461551981</v>
      </c>
      <c r="F65" s="1">
        <v>4.627895827394795</v>
      </c>
      <c r="H65" s="1">
        <v>7.2969207148524662</v>
      </c>
      <c r="I65" s="1">
        <v>6.8775505655667777</v>
      </c>
      <c r="J65" s="1">
        <v>7.8600577892191748</v>
      </c>
      <c r="K65" s="1">
        <v>8.4231948635860121</v>
      </c>
      <c r="M65" s="1">
        <v>0.75992232916829117</v>
      </c>
      <c r="N65" s="1">
        <f t="shared" si="0"/>
        <v>0.71594158680463427</v>
      </c>
      <c r="O65" s="1">
        <v>0.81821895634815345</v>
      </c>
      <c r="P65" s="1">
        <v>0.87651558352804371</v>
      </c>
    </row>
    <row r="66" spans="1:16" x14ac:dyDescent="0.25">
      <c r="A66" t="s">
        <v>17</v>
      </c>
      <c r="B66">
        <v>2026</v>
      </c>
      <c r="C66" s="1">
        <v>4.6504058014132994</v>
      </c>
      <c r="D66" s="1">
        <v>4.3761485036872694</v>
      </c>
      <c r="E66" s="1">
        <v>5.0013125756425936</v>
      </c>
      <c r="F66" s="1">
        <v>5.3522193498718025</v>
      </c>
      <c r="H66" s="1">
        <v>8.5381559067652919</v>
      </c>
      <c r="I66" s="1">
        <v>8.0364469722105998</v>
      </c>
      <c r="J66" s="1">
        <v>9.1845108253835441</v>
      </c>
      <c r="K66" s="1">
        <v>9.8308657440019083</v>
      </c>
      <c r="M66" s="1">
        <v>0.88376960612109823</v>
      </c>
      <c r="N66" s="1">
        <f t="shared" si="0"/>
        <v>0.83168970712424684</v>
      </c>
      <c r="O66" s="1">
        <v>0.95050252242771061</v>
      </c>
      <c r="P66" s="1">
        <v>1.0172354387343565</v>
      </c>
    </row>
    <row r="67" spans="1:16" x14ac:dyDescent="0.25">
      <c r="A67" t="s">
        <v>17</v>
      </c>
      <c r="B67">
        <v>2027</v>
      </c>
      <c r="C67" s="1">
        <v>5.2480055294723087</v>
      </c>
      <c r="D67" s="1">
        <v>4.9380778695514049</v>
      </c>
      <c r="E67" s="1">
        <v>5.6435175652016056</v>
      </c>
      <c r="F67" s="1">
        <v>6.0390296009308955</v>
      </c>
      <c r="H67" s="1">
        <v>9.7201164783548766</v>
      </c>
      <c r="I67" s="1">
        <v>9.1451933147061286</v>
      </c>
      <c r="J67" s="1">
        <v>10.45164950252129</v>
      </c>
      <c r="K67" s="1">
        <v>11.183182526687629</v>
      </c>
      <c r="M67" s="1">
        <v>1.0005945944373722</v>
      </c>
      <c r="N67" s="1">
        <f t="shared" si="0"/>
        <v>0.94139751619567802</v>
      </c>
      <c r="O67" s="1">
        <v>1.0758828756522034</v>
      </c>
      <c r="P67" s="1">
        <v>1.1511711568670255</v>
      </c>
    </row>
    <row r="68" spans="1:16" x14ac:dyDescent="0.25">
      <c r="A68" t="s">
        <v>17</v>
      </c>
      <c r="B68">
        <v>2028</v>
      </c>
      <c r="C68" s="1">
        <v>5.8381290355861069</v>
      </c>
      <c r="D68" s="1">
        <v>5.4964776444095857</v>
      </c>
      <c r="E68" s="1">
        <v>6.281688736468098</v>
      </c>
      <c r="F68" s="1">
        <v>6.7252484373501034</v>
      </c>
      <c r="H68" s="1">
        <v>10.852628277733634</v>
      </c>
      <c r="I68" s="1">
        <v>10.213783225492888</v>
      </c>
      <c r="J68" s="1">
        <v>11.672895114849014</v>
      </c>
      <c r="K68" s="1">
        <v>12.493161951964366</v>
      </c>
      <c r="M68" s="1">
        <v>1.1138066160910962</v>
      </c>
      <c r="N68" s="1">
        <f t="shared" si="0"/>
        <v>1.0483735856631187</v>
      </c>
      <c r="O68" s="1">
        <v>1.1981412407578498</v>
      </c>
      <c r="P68" s="1">
        <v>1.2824758654245949</v>
      </c>
    </row>
    <row r="69" spans="1:16" x14ac:dyDescent="0.25">
      <c r="A69" t="s">
        <v>17</v>
      </c>
      <c r="B69">
        <v>2029</v>
      </c>
      <c r="C69" s="1">
        <v>6.4205584899302011</v>
      </c>
      <c r="D69" s="1">
        <v>6.0465175049986044</v>
      </c>
      <c r="E69" s="1">
        <v>6.910305719998405</v>
      </c>
      <c r="F69" s="1">
        <v>7.400052950066609</v>
      </c>
      <c r="H69" s="1">
        <v>11.964371892747744</v>
      </c>
      <c r="I69" s="1">
        <v>11.264897049944036</v>
      </c>
      <c r="J69" s="1">
        <v>12.874168057078899</v>
      </c>
      <c r="K69" s="1">
        <v>13.783964221410054</v>
      </c>
      <c r="M69" s="1">
        <v>1.2249270270480821</v>
      </c>
      <c r="N69" s="1">
        <f t="shared" si="0"/>
        <v>1.1533865253159103</v>
      </c>
      <c r="O69" s="1">
        <v>1.318156028932469</v>
      </c>
      <c r="P69" s="1">
        <v>1.4113850308168734</v>
      </c>
    </row>
    <row r="70" spans="1:16" x14ac:dyDescent="0.25">
      <c r="A70" t="s">
        <v>17</v>
      </c>
      <c r="B70">
        <v>2030</v>
      </c>
      <c r="C70" s="1">
        <v>6.9969416942379041</v>
      </c>
      <c r="D70" s="1">
        <v>6.5897119975498892</v>
      </c>
      <c r="E70" s="1">
        <v>7.531099425771302</v>
      </c>
      <c r="F70" s="1">
        <v>8.0652571573046998</v>
      </c>
      <c r="H70" s="1">
        <v>13.056991578155829</v>
      </c>
      <c r="I70" s="1">
        <v>12.295724268510728</v>
      </c>
      <c r="J70" s="1">
        <v>14.052256306869404</v>
      </c>
      <c r="K70" s="1">
        <v>15.047521035582903</v>
      </c>
      <c r="M70" s="1">
        <v>1.334202197898509</v>
      </c>
      <c r="N70" s="1">
        <f t="shared" si="0"/>
        <v>1.2564318387927682</v>
      </c>
      <c r="O70" s="1">
        <v>1.4359221014774493</v>
      </c>
      <c r="P70" s="1">
        <v>1.5376420050564323</v>
      </c>
    </row>
    <row r="71" spans="1:16" x14ac:dyDescent="0.25">
      <c r="A71" t="s">
        <v>18</v>
      </c>
      <c r="B71">
        <v>2020</v>
      </c>
      <c r="C71" s="1">
        <v>6.7649758629726051</v>
      </c>
      <c r="D71" s="1">
        <v>6.4762584832677348</v>
      </c>
      <c r="E71" s="1">
        <v>7.4014382665916969</v>
      </c>
      <c r="F71" s="1">
        <v>8.0379006702108029</v>
      </c>
      <c r="H71" s="1">
        <v>7.5877984702010099</v>
      </c>
      <c r="I71" s="1">
        <v>7.2639644556502505</v>
      </c>
      <c r="J71" s="1">
        <v>8.3016736636002868</v>
      </c>
      <c r="K71" s="1">
        <v>9.0155488569997235</v>
      </c>
      <c r="M71" s="1">
        <v>2.1512623244253066</v>
      </c>
      <c r="N71" s="1">
        <f t="shared" si="0"/>
        <v>2.0594501976791308</v>
      </c>
      <c r="O71" s="1">
        <v>2.3536573687761493</v>
      </c>
      <c r="P71" s="1">
        <v>2.5560524131270972</v>
      </c>
    </row>
    <row r="72" spans="1:16" x14ac:dyDescent="0.25">
      <c r="A72" t="s">
        <v>18</v>
      </c>
      <c r="B72">
        <v>2021</v>
      </c>
      <c r="C72" s="1">
        <v>13.558146019232311</v>
      </c>
      <c r="D72" s="1">
        <v>12.96130324823732</v>
      </c>
      <c r="E72" s="1">
        <v>14.812917997985508</v>
      </c>
      <c r="F72" s="1">
        <v>16.067689976738592</v>
      </c>
      <c r="H72" s="1">
        <v>21.851131696255415</v>
      </c>
      <c r="I72" s="1">
        <v>20.898144512420995</v>
      </c>
      <c r="J72" s="1">
        <v>23.883593728481134</v>
      </c>
      <c r="K72" s="1">
        <v>25.916055760706314</v>
      </c>
      <c r="M72" s="1">
        <v>5.3763652847063685</v>
      </c>
      <c r="N72" s="1">
        <f t="shared" si="0"/>
        <v>5.1411222807906247</v>
      </c>
      <c r="O72" s="1">
        <v>5.8755683209035707</v>
      </c>
      <c r="P72" s="1">
        <v>6.3747713571007765</v>
      </c>
    </row>
    <row r="73" spans="1:16" x14ac:dyDescent="0.25">
      <c r="A73" t="s">
        <v>18</v>
      </c>
      <c r="B73">
        <v>2022</v>
      </c>
      <c r="C73" s="1">
        <v>20.68861900263731</v>
      </c>
      <c r="D73" s="1">
        <v>19.688266539239734</v>
      </c>
      <c r="E73" s="1">
        <v>22.500876044845413</v>
      </c>
      <c r="F73" s="1">
        <v>24.313133087053401</v>
      </c>
      <c r="H73" s="1">
        <v>36.449325007640603</v>
      </c>
      <c r="I73" s="1">
        <v>34.744175013870766</v>
      </c>
      <c r="J73" s="1">
        <v>39.70762858728088</v>
      </c>
      <c r="K73" s="1">
        <v>42.965932166921732</v>
      </c>
      <c r="M73" s="1">
        <v>8.6970879218509669</v>
      </c>
      <c r="N73" s="1">
        <f t="shared" si="0"/>
        <v>8.2857131135556834</v>
      </c>
      <c r="O73" s="1">
        <v>9.4693864154922096</v>
      </c>
      <c r="P73" s="1">
        <v>10.241684909133227</v>
      </c>
    </row>
    <row r="74" spans="1:16" x14ac:dyDescent="0.25">
      <c r="A74" t="s">
        <v>18</v>
      </c>
      <c r="B74">
        <v>2023</v>
      </c>
      <c r="C74" s="1">
        <v>27.789841630137602</v>
      </c>
      <c r="D74" s="1">
        <v>26.388450822718077</v>
      </c>
      <c r="E74" s="1">
        <v>30.158229511677803</v>
      </c>
      <c r="F74" s="1">
        <v>32.526617393217691</v>
      </c>
      <c r="H74" s="1">
        <v>51.274877449001252</v>
      </c>
      <c r="I74" s="1">
        <v>48.729885145372087</v>
      </c>
      <c r="J74" s="1">
        <v>55.691297308996674</v>
      </c>
      <c r="K74" s="1">
        <v>60.107717168991933</v>
      </c>
      <c r="M74" s="1">
        <v>12.045536482148243</v>
      </c>
      <c r="N74" s="1">
        <f t="shared" si="0"/>
        <v>11.444530313403313</v>
      </c>
      <c r="O74" s="1">
        <v>13.079463215318071</v>
      </c>
      <c r="P74" s="1">
        <v>14.113389948487997</v>
      </c>
    </row>
    <row r="75" spans="1:16" x14ac:dyDescent="0.25">
      <c r="A75" t="s">
        <v>18</v>
      </c>
      <c r="B75">
        <v>2024</v>
      </c>
      <c r="C75" s="1">
        <v>34.967503229255499</v>
      </c>
      <c r="D75" s="1">
        <v>33.161895049241707</v>
      </c>
      <c r="E75" s="1">
        <v>37.899308627704812</v>
      </c>
      <c r="F75" s="1">
        <v>40.831114026153813</v>
      </c>
      <c r="H75" s="1">
        <v>66.083147418304847</v>
      </c>
      <c r="I75" s="1">
        <v>62.701387304517162</v>
      </c>
      <c r="J75" s="1">
        <v>71.658728348019608</v>
      </c>
      <c r="K75" s="1">
        <v>77.234309277735491</v>
      </c>
      <c r="M75" s="1">
        <v>15.39689958602944</v>
      </c>
      <c r="N75" s="1">
        <f t="shared" si="0"/>
        <v>14.606592226943929</v>
      </c>
      <c r="O75" s="1">
        <v>16.693248259364491</v>
      </c>
      <c r="P75" s="1">
        <v>17.989596932699424</v>
      </c>
    </row>
    <row r="76" spans="1:16" x14ac:dyDescent="0.25">
      <c r="A76" t="s">
        <v>18</v>
      </c>
      <c r="B76">
        <v>2025</v>
      </c>
      <c r="C76" s="1">
        <v>42.288770802677604</v>
      </c>
      <c r="D76" s="1">
        <v>40.074375435337245</v>
      </c>
      <c r="E76" s="1">
        <v>45.799286211813993</v>
      </c>
      <c r="F76" s="1">
        <v>49.30980162095068</v>
      </c>
      <c r="H76" s="1">
        <v>81.05394849293144</v>
      </c>
      <c r="I76" s="1">
        <v>76.83133880191707</v>
      </c>
      <c r="J76" s="1">
        <v>87.80724434504809</v>
      </c>
      <c r="K76" s="1">
        <v>94.560540197164443</v>
      </c>
      <c r="M76" s="1">
        <v>18.789326370707315</v>
      </c>
      <c r="N76" s="1">
        <f t="shared" si="0"/>
        <v>17.808705660604726</v>
      </c>
      <c r="O76" s="1">
        <v>20.352806469262543</v>
      </c>
      <c r="P76" s="1">
        <v>21.916286567817867</v>
      </c>
    </row>
    <row r="77" spans="1:16" x14ac:dyDescent="0.25">
      <c r="A77" t="s">
        <v>18</v>
      </c>
      <c r="B77">
        <v>2026</v>
      </c>
      <c r="C77" s="1">
        <v>49.482073085592106</v>
      </c>
      <c r="D77" s="1">
        <v>46.870530804839873</v>
      </c>
      <c r="E77" s="1">
        <v>53.566320919817002</v>
      </c>
      <c r="F77" s="1">
        <v>57.650568754041501</v>
      </c>
      <c r="H77" s="1">
        <v>95.948207273971079</v>
      </c>
      <c r="I77" s="1">
        <v>90.897494669189243</v>
      </c>
      <c r="J77" s="1">
        <v>103.88285105050198</v>
      </c>
      <c r="K77" s="1">
        <v>111.81749482703361</v>
      </c>
      <c r="M77" s="1">
        <v>22.146931408994664</v>
      </c>
      <c r="N77" s="1">
        <f t="shared" si="0"/>
        <v>20.979923921192654</v>
      </c>
      <c r="O77" s="1">
        <v>23.97705590993446</v>
      </c>
      <c r="P77" s="1">
        <v>25.807180410874345</v>
      </c>
    </row>
    <row r="78" spans="1:16" x14ac:dyDescent="0.25">
      <c r="A78" t="s">
        <v>18</v>
      </c>
      <c r="B78">
        <v>2027</v>
      </c>
      <c r="C78" s="1">
        <v>56.642503795692917</v>
      </c>
      <c r="D78" s="1">
        <v>53.641859317972184</v>
      </c>
      <c r="E78" s="1">
        <v>61.304982077682496</v>
      </c>
      <c r="F78" s="1">
        <v>65.967460359673055</v>
      </c>
      <c r="H78" s="1">
        <v>110.60473212827037</v>
      </c>
      <c r="I78" s="1">
        <v>104.75057756019326</v>
      </c>
      <c r="J78" s="1">
        <v>119.71494578307801</v>
      </c>
      <c r="K78" s="1">
        <v>128.82515943788533</v>
      </c>
      <c r="M78" s="1">
        <v>25.45694878074514</v>
      </c>
      <c r="N78" s="1">
        <f t="shared" si="0"/>
        <v>24.108895472513936</v>
      </c>
      <c r="O78" s="1">
        <v>27.553023397158782</v>
      </c>
      <c r="P78" s="1">
        <v>29.649098013572416</v>
      </c>
    </row>
    <row r="79" spans="1:16" x14ac:dyDescent="0.25">
      <c r="A79" t="s">
        <v>18</v>
      </c>
      <c r="B79">
        <v>2028</v>
      </c>
      <c r="C79" s="1">
        <v>63.780945848130685</v>
      </c>
      <c r="D79" s="1">
        <v>60.399609324931916</v>
      </c>
      <c r="E79" s="1">
        <v>69.028124942779328</v>
      </c>
      <c r="F79" s="1">
        <v>74.275304037427986</v>
      </c>
      <c r="H79" s="1">
        <v>125.13084356643355</v>
      </c>
      <c r="I79" s="1">
        <v>118.49464318710572</v>
      </c>
      <c r="J79" s="1">
        <v>135.42244935669225</v>
      </c>
      <c r="K79" s="1">
        <v>145.71405514695181</v>
      </c>
      <c r="M79" s="1">
        <v>28.738197092422475</v>
      </c>
      <c r="N79" s="1">
        <f t="shared" si="0"/>
        <v>27.213956730952557</v>
      </c>
      <c r="O79" s="1">
        <v>31.101664835374351</v>
      </c>
      <c r="P79" s="1">
        <v>33.465132578326234</v>
      </c>
    </row>
    <row r="80" spans="1:16" x14ac:dyDescent="0.25">
      <c r="A80" t="s">
        <v>18</v>
      </c>
      <c r="B80">
        <v>2029</v>
      </c>
      <c r="C80" s="1">
        <v>71.141535331272394</v>
      </c>
      <c r="D80" s="1">
        <v>67.359112895971947</v>
      </c>
      <c r="E80" s="1">
        <v>76.981843309682233</v>
      </c>
      <c r="F80" s="1">
        <v>82.822151288091902</v>
      </c>
      <c r="H80" s="1">
        <v>139.81177315523024</v>
      </c>
      <c r="I80" s="1">
        <v>132.38286963579722</v>
      </c>
      <c r="J80" s="1">
        <v>151.29470815519684</v>
      </c>
      <c r="K80" s="1">
        <v>162.77764315516455</v>
      </c>
      <c r="M80" s="1">
        <v>32.070185848937186</v>
      </c>
      <c r="N80" s="1">
        <f t="shared" si="0"/>
        <v>30.36549133399512</v>
      </c>
      <c r="O80" s="1">
        <v>34.703418667422994</v>
      </c>
      <c r="P80" s="1">
        <v>37.336651485908611</v>
      </c>
    </row>
    <row r="81" spans="1:16" x14ac:dyDescent="0.25">
      <c r="A81" t="s">
        <v>18</v>
      </c>
      <c r="B81">
        <v>2030</v>
      </c>
      <c r="C81" s="1">
        <v>78.580342310714201</v>
      </c>
      <c r="D81" s="1">
        <v>74.38173105476146</v>
      </c>
      <c r="E81" s="1">
        <v>85.007692634013097</v>
      </c>
      <c r="F81" s="1">
        <v>91.435042957311879</v>
      </c>
      <c r="H81" s="1">
        <v>154.72644693041411</v>
      </c>
      <c r="I81" s="1">
        <v>146.47172064052762</v>
      </c>
      <c r="J81" s="1">
        <v>167.39625216060301</v>
      </c>
      <c r="K81" s="1">
        <v>180.06605739078989</v>
      </c>
      <c r="M81" s="1">
        <v>35.445709266974838</v>
      </c>
      <c r="N81" s="1">
        <f t="shared" si="0"/>
        <v>33.553417519615721</v>
      </c>
      <c r="O81" s="1">
        <v>38.346762879560828</v>
      </c>
      <c r="P81" s="1">
        <v>41.247816492146477</v>
      </c>
    </row>
    <row r="82" spans="1:16" x14ac:dyDescent="0.25">
      <c r="F82" s="1"/>
    </row>
    <row r="83" spans="1:16" x14ac:dyDescent="0.25">
      <c r="F83" s="1"/>
    </row>
    <row r="84" spans="1:16" x14ac:dyDescent="0.25">
      <c r="F84" s="1"/>
    </row>
    <row r="85" spans="1:16" x14ac:dyDescent="0.25">
      <c r="F85" s="1"/>
    </row>
    <row r="86" spans="1:16" x14ac:dyDescent="0.25">
      <c r="F86" s="1"/>
    </row>
    <row r="87" spans="1:16" x14ac:dyDescent="0.25">
      <c r="F87" s="1"/>
    </row>
    <row r="88" spans="1:16" x14ac:dyDescent="0.25">
      <c r="F88" s="1"/>
    </row>
    <row r="89" spans="1:16" x14ac:dyDescent="0.25">
      <c r="F89" s="1"/>
    </row>
    <row r="90" spans="1:16" x14ac:dyDescent="0.25">
      <c r="F90" s="1"/>
    </row>
    <row r="91" spans="1:16" x14ac:dyDescent="0.25">
      <c r="F91" s="1"/>
    </row>
    <row r="92" spans="1:16" x14ac:dyDescent="0.25">
      <c r="F92" s="1"/>
    </row>
    <row r="93" spans="1:16" x14ac:dyDescent="0.25">
      <c r="F93" s="1"/>
    </row>
    <row r="94" spans="1:16" x14ac:dyDescent="0.25">
      <c r="F94" s="1"/>
    </row>
    <row r="95" spans="1:16" x14ac:dyDescent="0.25">
      <c r="F95" s="1"/>
    </row>
    <row r="96" spans="1:1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</sheetData>
  <mergeCells count="6">
    <mergeCell ref="A1:P1"/>
    <mergeCell ref="M3:P3"/>
    <mergeCell ref="R3:U3"/>
    <mergeCell ref="C3:F3"/>
    <mergeCell ref="M2:U2"/>
    <mergeCell ref="H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Z5JXHV6S7NA6-3-114228</_dlc_DocId>
    <_dlc_DocIdUrl xmlns="8eef3743-c7b3-4cbe-8837-b6e805be353c">
      <Url>http://efilingspinternal/_layouts/DocIdRedir.aspx?ID=Z5JXHV6S7NA6-3-114228</Url>
      <Description>Z5JXHV6S7NA6-3-114228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BD559-6987-4451-A421-1C25489BB327}"/>
</file>

<file path=customXml/itemProps2.xml><?xml version="1.0" encoding="utf-8"?>
<ds:datastoreItem xmlns:ds="http://schemas.openxmlformats.org/officeDocument/2006/customXml" ds:itemID="{E8BC41B5-37F0-4ADE-B59A-7AB5BCB41437}"/>
</file>

<file path=customXml/itemProps3.xml><?xml version="1.0" encoding="utf-8"?>
<ds:datastoreItem xmlns:ds="http://schemas.openxmlformats.org/officeDocument/2006/customXml" ds:itemID="{C89057DB-F1EC-499F-A728-565420EDAFE7}"/>
</file>

<file path=customXml/itemProps4.xml><?xml version="1.0" encoding="utf-8"?>
<ds:datastoreItem xmlns:ds="http://schemas.openxmlformats.org/officeDocument/2006/customXml" ds:itemID="{388D1E36-9D41-4E8A-9EDD-DAFF9F660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AAPV Impacts by Planning Area</dc:title>
  <dc:creator>chris</dc:creator>
  <cp:lastModifiedBy>Kavalec, Chris@Energy</cp:lastModifiedBy>
  <dcterms:created xsi:type="dcterms:W3CDTF">2018-01-29T23:42:44Z</dcterms:created>
  <dcterms:modified xsi:type="dcterms:W3CDTF">2018-01-30T18:42:09Z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5c8f72fb-dab2-477c-9a0f-6982ba5b5bba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http://efilingspinternal/PendingDocuments/17-IEPR-03/20180130T125243_AAPV_Impacts_by_Planning_Area.xlsx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2587300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