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LSE and BA\finished\"/>
    </mc:Choice>
  </mc:AlternateContent>
  <bookViews>
    <workbookView xWindow="0" yWindow="0" windowWidth="24000" windowHeight="8910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R86" i="46" l="1"/>
  <c r="R83" i="46"/>
  <c r="R82" i="46"/>
  <c r="R81" i="46"/>
  <c r="R80" i="46"/>
  <c r="R79" i="46"/>
  <c r="R78" i="46"/>
  <c r="R77" i="46"/>
  <c r="R76" i="46"/>
  <c r="R75" i="46"/>
  <c r="R73" i="46"/>
  <c r="R72" i="46"/>
  <c r="R71" i="46"/>
  <c r="R69" i="46"/>
  <c r="R68" i="46"/>
  <c r="R67" i="46"/>
  <c r="R66" i="46"/>
  <c r="R65" i="46"/>
  <c r="R64" i="46"/>
  <c r="R63" i="46"/>
  <c r="R62" i="46"/>
  <c r="R60" i="46"/>
  <c r="R59" i="46"/>
  <c r="R57" i="46"/>
  <c r="R53" i="46"/>
  <c r="R52" i="46"/>
  <c r="R51" i="46"/>
  <c r="R50" i="46"/>
  <c r="R49" i="46"/>
  <c r="R48" i="46"/>
  <c r="R47" i="46"/>
  <c r="R46" i="46"/>
  <c r="R45" i="46"/>
  <c r="R44" i="46"/>
  <c r="R43" i="46"/>
  <c r="R42" i="46"/>
  <c r="R41" i="46"/>
  <c r="R40" i="46"/>
  <c r="R39" i="46"/>
  <c r="R38" i="46"/>
  <c r="R37" i="46"/>
  <c r="R36" i="46"/>
  <c r="R34" i="46"/>
  <c r="R33" i="46"/>
  <c r="R32" i="46"/>
  <c r="R31" i="46"/>
  <c r="R30" i="46"/>
  <c r="R29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7" i="40"/>
  <c r="R8" i="40"/>
  <c r="R9" i="40"/>
  <c r="R10" i="40"/>
  <c r="R12" i="40"/>
  <c r="R13" i="40"/>
  <c r="R14" i="40"/>
  <c r="R15" i="40"/>
  <c r="R16" i="40"/>
  <c r="R18" i="40"/>
  <c r="R19" i="40"/>
  <c r="R23" i="40"/>
  <c r="R24" i="40"/>
  <c r="R26" i="40"/>
  <c r="R27" i="40"/>
  <c r="R28" i="40"/>
  <c r="R29" i="40"/>
  <c r="R30" i="40"/>
  <c r="R31" i="40"/>
  <c r="R33" i="40"/>
  <c r="R34" i="40"/>
  <c r="R35" i="40"/>
  <c r="R36" i="40"/>
  <c r="R37" i="40"/>
  <c r="R38" i="40"/>
  <c r="R39" i="40"/>
  <c r="R41" i="40"/>
  <c r="R42" i="40"/>
  <c r="R44" i="40"/>
  <c r="R45" i="40"/>
  <c r="R46" i="40"/>
  <c r="R48" i="40"/>
  <c r="R49" i="40"/>
  <c r="R51" i="40"/>
  <c r="R52" i="40"/>
  <c r="R53" i="40"/>
  <c r="R55" i="40"/>
  <c r="R6" i="40"/>
  <c r="Q55" i="48"/>
  <c r="Q53" i="48"/>
  <c r="Q52" i="48"/>
  <c r="Q51" i="48"/>
  <c r="Q49" i="48"/>
  <c r="Q48" i="48"/>
  <c r="Q46" i="48"/>
  <c r="Q45" i="48"/>
  <c r="Q44" i="48"/>
  <c r="Q42" i="48"/>
  <c r="Q41" i="48"/>
  <c r="Q39" i="48"/>
  <c r="Q38" i="48"/>
  <c r="Q37" i="48"/>
  <c r="Q36" i="48"/>
  <c r="Q35" i="48"/>
  <c r="Q34" i="48"/>
  <c r="Q33" i="48"/>
  <c r="Q31" i="48"/>
  <c r="Q30" i="48"/>
  <c r="Q29" i="48"/>
  <c r="Q28" i="48"/>
  <c r="Q27" i="48"/>
  <c r="Q26" i="48"/>
  <c r="Q24" i="48"/>
  <c r="Q23" i="48"/>
  <c r="Q19" i="48"/>
  <c r="Q18" i="48"/>
  <c r="Q16" i="48"/>
  <c r="Q15" i="48"/>
  <c r="Q14" i="48"/>
  <c r="Q13" i="48"/>
  <c r="Q12" i="48"/>
  <c r="Q10" i="48"/>
  <c r="Q9" i="48"/>
  <c r="Q8" i="48"/>
  <c r="Q7" i="48"/>
  <c r="Q6" i="48"/>
  <c r="Q43" i="48" l="1"/>
  <c r="Q22" i="48"/>
  <c r="Q20" i="48"/>
  <c r="Q11" i="48"/>
  <c r="Q47" i="48"/>
  <c r="Q40" i="48"/>
  <c r="Q21" i="48" l="1"/>
  <c r="Q17" i="48"/>
  <c r="R25" i="40" l="1"/>
  <c r="R11" i="40"/>
  <c r="R84" i="46"/>
  <c r="R61" i="46"/>
  <c r="R43" i="40" l="1"/>
  <c r="R54" i="40"/>
  <c r="R35" i="46"/>
  <c r="R74" i="46"/>
  <c r="R70" i="46"/>
  <c r="R40" i="40"/>
  <c r="R87" i="46"/>
  <c r="R58" i="46"/>
  <c r="R20" i="40"/>
  <c r="R32" i="40"/>
  <c r="R21" i="40"/>
  <c r="Q54" i="48"/>
  <c r="Q32" i="48"/>
  <c r="Q25" i="48" l="1"/>
  <c r="R85" i="46"/>
  <c r="Q50" i="48"/>
  <c r="R22" i="40"/>
  <c r="R47" i="40"/>
  <c r="R50" i="40"/>
  <c r="R17" i="40"/>
  <c r="Q57" i="48" l="1"/>
  <c r="Q56" i="48"/>
  <c r="Q59" i="48" l="1"/>
  <c r="Q58" i="48"/>
  <c r="R56" i="40"/>
  <c r="R57" i="40"/>
</calcChain>
</file>

<file path=xl/sharedStrings.xml><?xml version="1.0" encoding="utf-8"?>
<sst xmlns="http://schemas.openxmlformats.org/spreadsheetml/2006/main" count="423" uniqueCount="173">
  <si>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</si>
  <si>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</si>
  <si>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</si>
  <si>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</si>
  <si>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</si>
  <si>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</si>
  <si>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</si>
  <si>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</si>
  <si>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</si>
  <si>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</si>
  <si>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</si>
  <si>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</si>
  <si>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</si>
  <si>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</si>
  <si>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</si>
  <si>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</si>
  <si>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</si>
  <si>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</si>
  <si>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</si>
  <si>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</si>
  <si>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</si>
  <si>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</si>
  <si>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</si>
  <si>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</si>
  <si>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</si>
  <si>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</si>
  <si>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</si>
  <si>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</si>
  <si>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</si>
  <si>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</si>
  <si>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</si>
  <si>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</si>
  <si>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</si>
  <si>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</si>
  <si>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</si>
  <si>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</si>
  <si>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</si>
  <si>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</si>
  <si>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</si>
  <si>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</si>
  <si>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</si>
  <si>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</si>
  <si>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</si>
  <si>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</si>
  <si>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</si>
  <si>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</si>
  <si>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</si>
  <si>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</si>
  <si>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</si>
  <si>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</si>
  <si>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</si>
  <si>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</si>
  <si>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</si>
  <si>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</si>
  <si>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</si>
  <si>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</si>
  <si>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</si>
  <si>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</si>
  <si>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</si>
  <si>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</si>
  <si>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</si>
  <si>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</si>
  <si>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</si>
  <si>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</si>
  <si>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</si>
  <si>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</si>
  <si>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</si>
  <si>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</si>
  <si>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</si>
  <si>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</si>
  <si>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</si>
  <si>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</si>
  <si>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</si>
  <si>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</si>
  <si>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</si>
  <si>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</si>
  <si>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</si>
  <si>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</si>
  <si>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</si>
  <si>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</si>
  <si>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</si>
  <si>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</si>
  <si>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</si>
  <si>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</si>
  <si>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</si>
  <si>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</si>
  <si>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</si>
  <si>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</si>
  <si>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</si>
  <si>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</si>
  <si>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</si>
  <si>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</si>
  <si>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</si>
  <si>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</si>
  <si>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</si>
  <si>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</si>
  <si>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</si>
  <si>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</si>
  <si>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</si>
  <si>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</si>
  <si>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</si>
  <si>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</si>
  <si>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</si>
  <si>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</si>
  <si>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</si>
  <si>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</si>
  <si>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</si>
  <si>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</si>
  <si>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</si>
  <si>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</si>
  <si>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</si>
  <si>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</si>
  <si>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</si>
  <si>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</si>
  <si>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</si>
  <si>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</si>
  <si>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</si>
  <si>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</si>
  <si>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</si>
  <si>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</si>
  <si>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</si>
  <si>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</si>
  <si>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</si>
  <si>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</si>
  <si>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</si>
  <si>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</si>
  <si>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</si>
  <si>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</si>
  <si>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</si>
  <si>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</si>
  <si>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</si>
  <si>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</si>
  <si>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</si>
  <si>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</si>
  <si>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Average Annual Growth 2016 - 2030</t>
  </si>
  <si>
    <t>Southern California Edison Company (Apple Valley Choice Energy CCA)</t>
  </si>
  <si>
    <t>Southern California Edison Company (Pico Rivera Innovative Municipal Energy CCA)</t>
  </si>
  <si>
    <t>Southern California Edison Company (Los Angeles Community Choice Energy CCA)</t>
  </si>
  <si>
    <t>Pacific Gas and Electric Company (Peninsula Clean Energy Authority CCA)</t>
  </si>
  <si>
    <t>Pacific Gas and Electric Company (Clean Power San Francisco Clean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</si>
  <si>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</si>
  <si>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</si>
  <si>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</si>
  <si>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</si>
  <si>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</si>
  <si>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</si>
  <si>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</si>
  <si>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Form 1.1c - Statewide</t>
  </si>
  <si>
    <t>Electricity Deliveries to End Users by Agency (GWh)</t>
  </si>
  <si>
    <t>Pacific Gas and Electric Company (Direct Access) includes BART.</t>
  </si>
  <si>
    <t>Form 1.5a - Statewide</t>
  </si>
  <si>
    <t>Table developed based on actual 2016 data.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</si>
  <si>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</si>
  <si>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</si>
  <si>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</si>
  <si>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</si>
  <si>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</si>
  <si>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</si>
  <si>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</si>
  <si>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</si>
  <si>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Total BANC Control Area</t>
  </si>
  <si>
    <t>--</t>
  </si>
  <si>
    <t>This table includes retail sales and other deliveries only measured at the customer level. Losses and consumption served by self-generation are excluded. Table developed based on actual 2016 data.</t>
  </si>
  <si>
    <t>Table developed based on actual 2017 load data.</t>
  </si>
  <si>
    <t>WAPA (CAISO)</t>
  </si>
  <si>
    <t>Balancing Authority/Load Pocket</t>
  </si>
  <si>
    <t>Incorporates peak shift for the PG&amp;E, SCE, and SDG&amp;E TAC areas.</t>
  </si>
  <si>
    <t>January 2018</t>
  </si>
  <si>
    <t>Form 1.1c:  Electricity Deliveries to End Users by Agency (Retail Sales)</t>
  </si>
  <si>
    <t>Form 1.5a:  Total Energy to Serve Load by Agency and Balancing Authority (Sales plus Line Losses)</t>
  </si>
  <si>
    <t>Total Energy to Serve Load by Agency and Balancing Authority (GWh)</t>
  </si>
  <si>
    <t>Table includes sales from entities outside of California control area. Thus, total sales in row 85 are higher than state totals given in Form 1.1b.</t>
  </si>
  <si>
    <t>California Energy Demand Forecast 2018 - 2030, High Demand Baseline Case, Low AAEE and AAPV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</si>
</sst>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10" fontId="5" fillId="0" borderId="3" xfId="2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0" fontId="1" fillId="0" borderId="18" xfId="9" applyFont="1" applyBorder="1"/>
    <xf numFmtId="0" fontId="0" fillId="0" borderId="0" xfId="0" applyFill="1" applyBorder="1"/>
    <xf numFmtId="165" fontId="1" fillId="0" borderId="10" xfId="2" applyNumberFormat="1" applyFont="1" applyBorder="1"/>
    <xf numFmtId="165" fontId="1" fillId="0" borderId="17" xfId="2" applyNumberFormat="1" applyFont="1" applyBorder="1"/>
    <xf numFmtId="165" fontId="1" fillId="0" borderId="7" xfId="2" applyNumberFormat="1" applyFont="1" applyBorder="1"/>
    <xf numFmtId="165" fontId="0" fillId="0" borderId="7" xfId="1" applyNumberFormat="1" applyFont="1" applyFill="1" applyBorder="1"/>
    <xf numFmtId="10" fontId="1" fillId="0" borderId="7" xfId="2" applyNumberFormat="1" applyFont="1" applyBorder="1" applyAlignment="1">
      <alignment wrapText="1"/>
    </xf>
    <xf numFmtId="165" fontId="1" fillId="0" borderId="7" xfId="2" applyNumberFormat="1" applyFont="1" applyFill="1" applyBorder="1"/>
    <xf numFmtId="165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>
      <alignment wrapText="1"/>
    </xf>
    <xf numFmtId="165" fontId="0" fillId="0" borderId="0" xfId="0" applyNumberFormat="1" applyFill="1" applyBorder="1"/>
    <xf numFmtId="0" fontId="0" fillId="0" borderId="0" xfId="0" applyFill="1" applyBorder="1" applyAlignment="1">
      <alignment wrapText="1"/>
    </xf>
    <xf numFmtId="43" fontId="0" fillId="0" borderId="0" xfId="0" applyNumberFormat="1" applyFill="1" applyBorder="1"/>
    <xf numFmtId="0" fontId="1" fillId="0" borderId="5" xfId="9" applyFont="1" applyFill="1" applyBorder="1"/>
    <xf numFmtId="0" fontId="6" fillId="0" borderId="5" xfId="9" applyFont="1" applyFill="1" applyBorder="1"/>
    <xf numFmtId="164" fontId="1" fillId="0" borderId="7" xfId="17" applyNumberFormat="1" applyFont="1" applyBorder="1"/>
    <xf numFmtId="164" fontId="1" fillId="0" borderId="7" xfId="17" quotePrefix="1" applyNumberFormat="1" applyFont="1" applyBorder="1" applyAlignment="1">
      <alignment horizontal="center"/>
    </xf>
    <xf numFmtId="0" fontId="1" fillId="0" borderId="0" xfId="9" applyFont="1"/>
    <xf numFmtId="165" fontId="0" fillId="0" borderId="0" xfId="0" applyNumberFormat="1" applyBorder="1"/>
    <xf numFmtId="0" fontId="6" fillId="0" borderId="0" xfId="0" applyFont="1" applyBorder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" sqref="B1"/>
    </sheetView>
  </sheetViews>
  <sheetFormatPr defaultRowHeight="12.75" x14ac:dyDescent="0.2"/>
  <sheetData>
    <row r="1" spans="1:4" x14ac:dyDescent="0.2">
      <c r="A1" s="46"/>
      <c r="B1" s="47" t="s">
        <v>172</v>
      </c>
    </row>
    <row r="2" spans="1:4" x14ac:dyDescent="0.2">
      <c r="D2" s="48" t="s">
        <v>167</v>
      </c>
    </row>
    <row r="3" spans="1:4" x14ac:dyDescent="0.2">
      <c r="D3" s="48"/>
    </row>
    <row r="4" spans="1:4" x14ac:dyDescent="0.2">
      <c r="D4" s="47" t="s">
        <v>111</v>
      </c>
    </row>
    <row r="6" spans="1:4" x14ac:dyDescent="0.2">
      <c r="B6" t="s">
        <v>168</v>
      </c>
    </row>
    <row r="7" spans="1:4" x14ac:dyDescent="0.2">
      <c r="B7" t="s">
        <v>169</v>
      </c>
    </row>
    <row r="8" spans="1:4" x14ac:dyDescent="0.2">
      <c r="B8" t="s">
        <v>112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1"/>
  <sheetViews>
    <sheetView zoomScale="80" zoomScaleNormal="80" workbookViewId="0"/>
  </sheetViews>
  <sheetFormatPr defaultRowHeight="12.75" x14ac:dyDescent="0.2"/>
  <cols>
    <col min="1" max="1" width="28.85546875" customWidth="1"/>
    <col min="2" max="2" width="73.140625" customWidth="1"/>
    <col min="3" max="13" width="10.140625" customWidth="1"/>
    <col min="14" max="14" width="10.85546875" customWidth="1"/>
    <col min="15" max="15" width="10.42578125" customWidth="1"/>
    <col min="16" max="16" width="9.85546875" customWidth="1"/>
    <col min="17" max="17" width="10.42578125" customWidth="1"/>
    <col min="256" max="256" width="45.85546875" customWidth="1"/>
    <col min="257" max="269" width="10.140625" customWidth="1"/>
    <col min="270" max="270" width="10.85546875" customWidth="1"/>
    <col min="512" max="512" width="45.85546875" customWidth="1"/>
    <col min="513" max="525" width="10.140625" customWidth="1"/>
    <col min="526" max="526" width="10.85546875" customWidth="1"/>
    <col min="768" max="768" width="45.85546875" customWidth="1"/>
    <col min="769" max="781" width="10.140625" customWidth="1"/>
    <col min="782" max="782" width="10.85546875" customWidth="1"/>
    <col min="1024" max="1024" width="45.85546875" customWidth="1"/>
    <col min="1025" max="1037" width="10.140625" customWidth="1"/>
    <col min="1038" max="1038" width="10.85546875" customWidth="1"/>
    <col min="1280" max="1280" width="45.85546875" customWidth="1"/>
    <col min="1281" max="1293" width="10.140625" customWidth="1"/>
    <col min="1294" max="1294" width="10.85546875" customWidth="1"/>
    <col min="1536" max="1536" width="45.85546875" customWidth="1"/>
    <col min="1537" max="1549" width="10.140625" customWidth="1"/>
    <col min="1550" max="1550" width="10.85546875" customWidth="1"/>
    <col min="1792" max="1792" width="45.85546875" customWidth="1"/>
    <col min="1793" max="1805" width="10.140625" customWidth="1"/>
    <col min="1806" max="1806" width="10.85546875" customWidth="1"/>
    <col min="2048" max="2048" width="45.85546875" customWidth="1"/>
    <col min="2049" max="2061" width="10.140625" customWidth="1"/>
    <col min="2062" max="2062" width="10.85546875" customWidth="1"/>
    <col min="2304" max="2304" width="45.85546875" customWidth="1"/>
    <col min="2305" max="2317" width="10.140625" customWidth="1"/>
    <col min="2318" max="2318" width="10.85546875" customWidth="1"/>
    <col min="2560" max="2560" width="45.85546875" customWidth="1"/>
    <col min="2561" max="2573" width="10.140625" customWidth="1"/>
    <col min="2574" max="2574" width="10.85546875" customWidth="1"/>
    <col min="2816" max="2816" width="45.85546875" customWidth="1"/>
    <col min="2817" max="2829" width="10.140625" customWidth="1"/>
    <col min="2830" max="2830" width="10.85546875" customWidth="1"/>
    <col min="3072" max="3072" width="45.85546875" customWidth="1"/>
    <col min="3073" max="3085" width="10.140625" customWidth="1"/>
    <col min="3086" max="3086" width="10.85546875" customWidth="1"/>
    <col min="3328" max="3328" width="45.85546875" customWidth="1"/>
    <col min="3329" max="3341" width="10.140625" customWidth="1"/>
    <col min="3342" max="3342" width="10.85546875" customWidth="1"/>
    <col min="3584" max="3584" width="45.85546875" customWidth="1"/>
    <col min="3585" max="3597" width="10.140625" customWidth="1"/>
    <col min="3598" max="3598" width="10.85546875" customWidth="1"/>
    <col min="3840" max="3840" width="45.85546875" customWidth="1"/>
    <col min="3841" max="3853" width="10.140625" customWidth="1"/>
    <col min="3854" max="3854" width="10.85546875" customWidth="1"/>
    <col min="4096" max="4096" width="45.85546875" customWidth="1"/>
    <col min="4097" max="4109" width="10.140625" customWidth="1"/>
    <col min="4110" max="4110" width="10.85546875" customWidth="1"/>
    <col min="4352" max="4352" width="45.85546875" customWidth="1"/>
    <col min="4353" max="4365" width="10.140625" customWidth="1"/>
    <col min="4366" max="4366" width="10.85546875" customWidth="1"/>
    <col min="4608" max="4608" width="45.85546875" customWidth="1"/>
    <col min="4609" max="4621" width="10.140625" customWidth="1"/>
    <col min="4622" max="4622" width="10.85546875" customWidth="1"/>
    <col min="4864" max="4864" width="45.85546875" customWidth="1"/>
    <col min="4865" max="4877" width="10.140625" customWidth="1"/>
    <col min="4878" max="4878" width="10.85546875" customWidth="1"/>
    <col min="5120" max="5120" width="45.85546875" customWidth="1"/>
    <col min="5121" max="5133" width="10.140625" customWidth="1"/>
    <col min="5134" max="5134" width="10.85546875" customWidth="1"/>
    <col min="5376" max="5376" width="45.85546875" customWidth="1"/>
    <col min="5377" max="5389" width="10.140625" customWidth="1"/>
    <col min="5390" max="5390" width="10.85546875" customWidth="1"/>
    <col min="5632" max="5632" width="45.85546875" customWidth="1"/>
    <col min="5633" max="5645" width="10.140625" customWidth="1"/>
    <col min="5646" max="5646" width="10.85546875" customWidth="1"/>
    <col min="5888" max="5888" width="45.85546875" customWidth="1"/>
    <col min="5889" max="5901" width="10.140625" customWidth="1"/>
    <col min="5902" max="5902" width="10.85546875" customWidth="1"/>
    <col min="6144" max="6144" width="45.85546875" customWidth="1"/>
    <col min="6145" max="6157" width="10.140625" customWidth="1"/>
    <col min="6158" max="6158" width="10.85546875" customWidth="1"/>
    <col min="6400" max="6400" width="45.85546875" customWidth="1"/>
    <col min="6401" max="6413" width="10.140625" customWidth="1"/>
    <col min="6414" max="6414" width="10.85546875" customWidth="1"/>
    <col min="6656" max="6656" width="45.85546875" customWidth="1"/>
    <col min="6657" max="6669" width="10.140625" customWidth="1"/>
    <col min="6670" max="6670" width="10.85546875" customWidth="1"/>
    <col min="6912" max="6912" width="45.85546875" customWidth="1"/>
    <col min="6913" max="6925" width="10.140625" customWidth="1"/>
    <col min="6926" max="6926" width="10.85546875" customWidth="1"/>
    <col min="7168" max="7168" width="45.85546875" customWidth="1"/>
    <col min="7169" max="7181" width="10.140625" customWidth="1"/>
    <col min="7182" max="7182" width="10.85546875" customWidth="1"/>
    <col min="7424" max="7424" width="45.85546875" customWidth="1"/>
    <col min="7425" max="7437" width="10.140625" customWidth="1"/>
    <col min="7438" max="7438" width="10.85546875" customWidth="1"/>
    <col min="7680" max="7680" width="45.85546875" customWidth="1"/>
    <col min="7681" max="7693" width="10.140625" customWidth="1"/>
    <col min="7694" max="7694" width="10.85546875" customWidth="1"/>
    <col min="7936" max="7936" width="45.85546875" customWidth="1"/>
    <col min="7937" max="7949" width="10.140625" customWidth="1"/>
    <col min="7950" max="7950" width="10.85546875" customWidth="1"/>
    <col min="8192" max="8192" width="45.85546875" customWidth="1"/>
    <col min="8193" max="8205" width="10.140625" customWidth="1"/>
    <col min="8206" max="8206" width="10.85546875" customWidth="1"/>
    <col min="8448" max="8448" width="45.85546875" customWidth="1"/>
    <col min="8449" max="8461" width="10.140625" customWidth="1"/>
    <col min="8462" max="8462" width="10.85546875" customWidth="1"/>
    <col min="8704" max="8704" width="45.85546875" customWidth="1"/>
    <col min="8705" max="8717" width="10.140625" customWidth="1"/>
    <col min="8718" max="8718" width="10.85546875" customWidth="1"/>
    <col min="8960" max="8960" width="45.85546875" customWidth="1"/>
    <col min="8961" max="8973" width="10.140625" customWidth="1"/>
    <col min="8974" max="8974" width="10.85546875" customWidth="1"/>
    <col min="9216" max="9216" width="45.85546875" customWidth="1"/>
    <col min="9217" max="9229" width="10.140625" customWidth="1"/>
    <col min="9230" max="9230" width="10.85546875" customWidth="1"/>
    <col min="9472" max="9472" width="45.85546875" customWidth="1"/>
    <col min="9473" max="9485" width="10.140625" customWidth="1"/>
    <col min="9486" max="9486" width="10.85546875" customWidth="1"/>
    <col min="9728" max="9728" width="45.85546875" customWidth="1"/>
    <col min="9729" max="9741" width="10.140625" customWidth="1"/>
    <col min="9742" max="9742" width="10.85546875" customWidth="1"/>
    <col min="9984" max="9984" width="45.85546875" customWidth="1"/>
    <col min="9985" max="9997" width="10.140625" customWidth="1"/>
    <col min="9998" max="9998" width="10.85546875" customWidth="1"/>
    <col min="10240" max="10240" width="45.85546875" customWidth="1"/>
    <col min="10241" max="10253" width="10.140625" customWidth="1"/>
    <col min="10254" max="10254" width="10.85546875" customWidth="1"/>
    <col min="10496" max="10496" width="45.85546875" customWidth="1"/>
    <col min="10497" max="10509" width="10.140625" customWidth="1"/>
    <col min="10510" max="10510" width="10.85546875" customWidth="1"/>
    <col min="10752" max="10752" width="45.85546875" customWidth="1"/>
    <col min="10753" max="10765" width="10.140625" customWidth="1"/>
    <col min="10766" max="10766" width="10.85546875" customWidth="1"/>
    <col min="11008" max="11008" width="45.85546875" customWidth="1"/>
    <col min="11009" max="11021" width="10.140625" customWidth="1"/>
    <col min="11022" max="11022" width="10.85546875" customWidth="1"/>
    <col min="11264" max="11264" width="45.85546875" customWidth="1"/>
    <col min="11265" max="11277" width="10.140625" customWidth="1"/>
    <col min="11278" max="11278" width="10.85546875" customWidth="1"/>
    <col min="11520" max="11520" width="45.85546875" customWidth="1"/>
    <col min="11521" max="11533" width="10.140625" customWidth="1"/>
    <col min="11534" max="11534" width="10.85546875" customWidth="1"/>
    <col min="11776" max="11776" width="45.85546875" customWidth="1"/>
    <col min="11777" max="11789" width="10.140625" customWidth="1"/>
    <col min="11790" max="11790" width="10.85546875" customWidth="1"/>
    <col min="12032" max="12032" width="45.85546875" customWidth="1"/>
    <col min="12033" max="12045" width="10.140625" customWidth="1"/>
    <col min="12046" max="12046" width="10.85546875" customWidth="1"/>
    <col min="12288" max="12288" width="45.85546875" customWidth="1"/>
    <col min="12289" max="12301" width="10.140625" customWidth="1"/>
    <col min="12302" max="12302" width="10.85546875" customWidth="1"/>
    <col min="12544" max="12544" width="45.85546875" customWidth="1"/>
    <col min="12545" max="12557" width="10.140625" customWidth="1"/>
    <col min="12558" max="12558" width="10.85546875" customWidth="1"/>
    <col min="12800" max="12800" width="45.85546875" customWidth="1"/>
    <col min="12801" max="12813" width="10.140625" customWidth="1"/>
    <col min="12814" max="12814" width="10.85546875" customWidth="1"/>
    <col min="13056" max="13056" width="45.85546875" customWidth="1"/>
    <col min="13057" max="13069" width="10.140625" customWidth="1"/>
    <col min="13070" max="13070" width="10.85546875" customWidth="1"/>
    <col min="13312" max="13312" width="45.85546875" customWidth="1"/>
    <col min="13313" max="13325" width="10.140625" customWidth="1"/>
    <col min="13326" max="13326" width="10.85546875" customWidth="1"/>
    <col min="13568" max="13568" width="45.85546875" customWidth="1"/>
    <col min="13569" max="13581" width="10.140625" customWidth="1"/>
    <col min="13582" max="13582" width="10.85546875" customWidth="1"/>
    <col min="13824" max="13824" width="45.85546875" customWidth="1"/>
    <col min="13825" max="13837" width="10.140625" customWidth="1"/>
    <col min="13838" max="13838" width="10.85546875" customWidth="1"/>
    <col min="14080" max="14080" width="45.85546875" customWidth="1"/>
    <col min="14081" max="14093" width="10.140625" customWidth="1"/>
    <col min="14094" max="14094" width="10.85546875" customWidth="1"/>
    <col min="14336" max="14336" width="45.85546875" customWidth="1"/>
    <col min="14337" max="14349" width="10.140625" customWidth="1"/>
    <col min="14350" max="14350" width="10.85546875" customWidth="1"/>
    <col min="14592" max="14592" width="45.85546875" customWidth="1"/>
    <col min="14593" max="14605" width="10.140625" customWidth="1"/>
    <col min="14606" max="14606" width="10.85546875" customWidth="1"/>
    <col min="14848" max="14848" width="45.85546875" customWidth="1"/>
    <col min="14849" max="14861" width="10.140625" customWidth="1"/>
    <col min="14862" max="14862" width="10.85546875" customWidth="1"/>
    <col min="15104" max="15104" width="45.85546875" customWidth="1"/>
    <col min="15105" max="15117" width="10.140625" customWidth="1"/>
    <col min="15118" max="15118" width="10.85546875" customWidth="1"/>
    <col min="15360" max="15360" width="45.85546875" customWidth="1"/>
    <col min="15361" max="15373" width="10.140625" customWidth="1"/>
    <col min="15374" max="15374" width="10.85546875" customWidth="1"/>
    <col min="15616" max="15616" width="45.85546875" customWidth="1"/>
    <col min="15617" max="15629" width="10.140625" customWidth="1"/>
    <col min="15630" max="15630" width="10.85546875" customWidth="1"/>
    <col min="15872" max="15872" width="45.85546875" customWidth="1"/>
    <col min="15873" max="15885" width="10.140625" customWidth="1"/>
    <col min="15886" max="15886" width="10.85546875" customWidth="1"/>
    <col min="16128" max="16128" width="45.85546875" customWidth="1"/>
    <col min="16129" max="16141" width="10.140625" customWidth="1"/>
    <col min="16142" max="16142" width="10.85546875" customWidth="1"/>
  </cols>
  <sheetData>
    <row r="1" spans="1:18" s="27" customFormat="1" ht="15.75" x14ac:dyDescent="0.2">
      <c r="A1" s="25" t="s">
        <v>147</v>
      </c>
      <c r="B1" s="25"/>
      <c r="C1" s="26"/>
      <c r="D1" s="25"/>
      <c r="E1" s="25"/>
      <c r="F1" s="25"/>
      <c r="G1" s="25"/>
      <c r="H1" s="4"/>
      <c r="I1" s="25"/>
      <c r="J1" s="25"/>
      <c r="K1" s="25"/>
      <c r="L1" s="25"/>
      <c r="M1" s="25"/>
      <c r="N1" s="25"/>
    </row>
    <row r="2" spans="1:18" s="27" customFormat="1" ht="15.75" x14ac:dyDescent="0.2">
      <c r="A2" s="28" t="s">
        <v>172</v>
      </c>
      <c r="B2" s="28"/>
      <c r="C2" s="28"/>
      <c r="D2" s="28"/>
      <c r="E2" s="28"/>
      <c r="F2" s="28"/>
      <c r="G2" s="28"/>
      <c r="H2" s="4"/>
      <c r="I2" s="28"/>
      <c r="J2" s="28"/>
      <c r="K2" s="25"/>
      <c r="L2" s="25"/>
      <c r="M2" s="25"/>
      <c r="N2" s="25"/>
    </row>
    <row r="3" spans="1:18" s="27" customFormat="1" ht="15.75" x14ac:dyDescent="0.2">
      <c r="A3" s="29" t="s">
        <v>148</v>
      </c>
      <c r="B3" s="29"/>
      <c r="C3" s="29"/>
      <c r="D3" s="29"/>
      <c r="E3" s="29"/>
      <c r="F3" s="29"/>
      <c r="G3" s="29"/>
      <c r="H3" s="4"/>
      <c r="I3" s="25"/>
      <c r="J3" s="25"/>
      <c r="K3" s="25"/>
      <c r="L3" s="25"/>
      <c r="M3" s="25"/>
      <c r="N3" s="25"/>
    </row>
    <row r="4" spans="1:18" s="31" customFormat="1" ht="15" x14ac:dyDescent="0.2">
      <c r="A4" s="30"/>
      <c r="B4" s="30"/>
      <c r="C4" s="30"/>
      <c r="D4" s="30"/>
      <c r="E4" s="30"/>
      <c r="F4" s="30"/>
      <c r="G4" s="30"/>
      <c r="H4" s="4"/>
      <c r="I4" s="30"/>
      <c r="J4" s="30"/>
      <c r="K4" s="30"/>
      <c r="L4" s="30"/>
      <c r="M4" s="30"/>
      <c r="N4" s="30"/>
    </row>
    <row r="5" spans="1:18" ht="63.75" x14ac:dyDescent="0.2">
      <c r="A5" s="32" t="s">
        <v>48</v>
      </c>
      <c r="B5" s="33" t="s">
        <v>35</v>
      </c>
      <c r="C5" s="34">
        <v>2016</v>
      </c>
      <c r="D5" s="34">
        <v>2017</v>
      </c>
      <c r="E5" s="34">
        <v>2018</v>
      </c>
      <c r="F5" s="34">
        <v>2019</v>
      </c>
      <c r="G5" s="34">
        <v>2020</v>
      </c>
      <c r="H5" s="34">
        <v>2021</v>
      </c>
      <c r="I5" s="34">
        <v>2022</v>
      </c>
      <c r="J5" s="34">
        <v>2023</v>
      </c>
      <c r="K5" s="34">
        <v>2024</v>
      </c>
      <c r="L5" s="34">
        <v>2025</v>
      </c>
      <c r="M5" s="34">
        <v>2026</v>
      </c>
      <c r="N5" s="34">
        <v>2027</v>
      </c>
      <c r="O5" s="34">
        <v>2028</v>
      </c>
      <c r="P5" s="34">
        <v>2029</v>
      </c>
      <c r="Q5" s="34">
        <v>2030</v>
      </c>
      <c r="R5" s="35" t="s">
        <v>134</v>
      </c>
    </row>
    <row r="6" spans="1:18" x14ac:dyDescent="0.2">
      <c r="A6" s="36" t="s">
        <v>49</v>
      </c>
      <c r="B6" s="36" t="s">
        <v>50</v>
      </c>
      <c r="C6" s="37">
        <v>33</v>
      </c>
      <c r="D6" s="37">
        <v>33</v>
      </c>
      <c r="E6" s="37">
        <v>33</v>
      </c>
      <c r="F6" s="37">
        <v>33</v>
      </c>
      <c r="G6" s="37">
        <v>34</v>
      </c>
      <c r="H6" s="37">
        <v>34</v>
      </c>
      <c r="I6" s="37">
        <v>35</v>
      </c>
      <c r="J6" s="37">
        <v>36</v>
      </c>
      <c r="K6" s="37">
        <v>36</v>
      </c>
      <c r="L6" s="37">
        <v>37</v>
      </c>
      <c r="M6" s="37">
        <v>38</v>
      </c>
      <c r="N6" s="37">
        <v>38</v>
      </c>
      <c r="O6" s="37">
        <v>39</v>
      </c>
      <c r="P6" s="37">
        <v>39</v>
      </c>
      <c r="Q6" s="37">
        <v>40</v>
      </c>
      <c r="R6" s="80">
        <f>(Q6/C6)^(1/14)-1</f>
        <v>1.3835688840247551E-2</v>
      </c>
    </row>
    <row r="7" spans="1:18" x14ac:dyDescent="0.2">
      <c r="A7" s="38"/>
      <c r="B7" s="39" t="s">
        <v>51</v>
      </c>
      <c r="C7" s="37">
        <v>360</v>
      </c>
      <c r="D7" s="37">
        <v>359.52649544592646</v>
      </c>
      <c r="E7" s="37">
        <v>357.6613576253423</v>
      </c>
      <c r="F7" s="37">
        <v>357.51945376263473</v>
      </c>
      <c r="G7" s="37">
        <v>362.25573136516255</v>
      </c>
      <c r="H7" s="37">
        <v>366.02830039050622</v>
      </c>
      <c r="I7" s="37">
        <v>371.86359298988009</v>
      </c>
      <c r="J7" s="37">
        <v>376.02599116628244</v>
      </c>
      <c r="K7" s="37">
        <v>380.62837548180744</v>
      </c>
      <c r="L7" s="37">
        <v>385.32926250327176</v>
      </c>
      <c r="M7" s="37">
        <v>389.19946510768716</v>
      </c>
      <c r="N7" s="37">
        <v>393.15874995348952</v>
      </c>
      <c r="O7" s="37">
        <v>397.34733955527281</v>
      </c>
      <c r="P7" s="37">
        <v>400.67543452886946</v>
      </c>
      <c r="Q7" s="37">
        <v>405.00722542618104</v>
      </c>
      <c r="R7" s="80">
        <f t="shared" ref="R7:R24" si="0">(Q7/C7)^(1/14)-1</f>
        <v>8.4498484185562273E-3</v>
      </c>
    </row>
    <row r="8" spans="1:18" x14ac:dyDescent="0.2">
      <c r="A8" s="38"/>
      <c r="B8" s="39" t="s">
        <v>52</v>
      </c>
      <c r="C8" s="37">
        <v>16</v>
      </c>
      <c r="D8" s="37">
        <v>15.978955353152287</v>
      </c>
      <c r="E8" s="37">
        <v>15.910680465042248</v>
      </c>
      <c r="F8" s="37">
        <v>15.836816543881261</v>
      </c>
      <c r="G8" s="37">
        <v>15.768912216368815</v>
      </c>
      <c r="H8" s="37">
        <v>15.704027555036454</v>
      </c>
      <c r="I8" s="37">
        <v>16.641405875297476</v>
      </c>
      <c r="J8" s="37">
        <v>16.550485661118625</v>
      </c>
      <c r="K8" s="37">
        <v>16.477209124771662</v>
      </c>
      <c r="L8" s="37">
        <v>17.408294853184323</v>
      </c>
      <c r="M8" s="37">
        <v>17.344127321067308</v>
      </c>
      <c r="N8" s="37">
        <v>17.283152698049523</v>
      </c>
      <c r="O8" s="37">
        <v>18.230544235404992</v>
      </c>
      <c r="P8" s="37">
        <v>18.182820946764377</v>
      </c>
      <c r="Q8" s="37">
        <v>18.136370775466755</v>
      </c>
      <c r="R8" s="80">
        <f t="shared" si="0"/>
        <v>8.9923788878798483E-3</v>
      </c>
    </row>
    <row r="9" spans="1:18" x14ac:dyDescent="0.2">
      <c r="A9" s="38"/>
      <c r="B9" s="39" t="s">
        <v>53</v>
      </c>
      <c r="C9" s="37">
        <v>33</v>
      </c>
      <c r="D9" s="37">
        <v>32.956595415876592</v>
      </c>
      <c r="E9" s="37">
        <v>32.720252017210463</v>
      </c>
      <c r="F9" s="37">
        <v>32.473353060467375</v>
      </c>
      <c r="G9" s="37">
        <v>33.253010617841475</v>
      </c>
      <c r="H9" s="37">
        <v>34.029507376103574</v>
      </c>
      <c r="I9" s="37">
        <v>33.796075816386136</v>
      </c>
      <c r="J9" s="37">
        <v>34.504560773919849</v>
      </c>
      <c r="K9" s="37">
        <v>35.260490804934562</v>
      </c>
      <c r="L9" s="37">
        <v>35.03470771217065</v>
      </c>
      <c r="M9" s="37">
        <v>35.827014643109599</v>
      </c>
      <c r="N9" s="37">
        <v>35.637453034889958</v>
      </c>
      <c r="O9" s="37">
        <v>36.475027079063693</v>
      </c>
      <c r="P9" s="37">
        <v>36.333381134669722</v>
      </c>
      <c r="Q9" s="37">
        <v>37.192327185256914</v>
      </c>
      <c r="R9" s="80">
        <f t="shared" si="0"/>
        <v>8.579085514838658E-3</v>
      </c>
    </row>
    <row r="10" spans="1:18" x14ac:dyDescent="0.2">
      <c r="A10" s="38"/>
      <c r="B10" s="39" t="s">
        <v>54</v>
      </c>
      <c r="C10" s="37">
        <v>73</v>
      </c>
      <c r="D10" s="37">
        <v>72.903983798757309</v>
      </c>
      <c r="E10" s="37">
        <v>72.124952274872214</v>
      </c>
      <c r="F10" s="37">
        <v>72.326821826359904</v>
      </c>
      <c r="G10" s="37">
        <v>72.544791811240273</v>
      </c>
      <c r="H10" s="37">
        <v>72.755320467956111</v>
      </c>
      <c r="I10" s="37">
        <v>74.005853100584716</v>
      </c>
      <c r="J10" s="37">
        <v>74.173359949080492</v>
      </c>
      <c r="K10" s="37">
        <v>75.456599732473649</v>
      </c>
      <c r="L10" s="37">
        <v>75.786943310205999</v>
      </c>
      <c r="M10" s="37">
        <v>76.174396107001769</v>
      </c>
      <c r="N10" s="37">
        <v>77.616890780642123</v>
      </c>
      <c r="O10" s="37">
        <v>78.136173997503249</v>
      </c>
      <c r="P10" s="37">
        <v>78.717559307025951</v>
      </c>
      <c r="Q10" s="37">
        <v>79.301419115496373</v>
      </c>
      <c r="R10" s="80">
        <f t="shared" si="0"/>
        <v>5.93156410305129E-3</v>
      </c>
    </row>
    <row r="11" spans="1:18" x14ac:dyDescent="0.2">
      <c r="A11" s="38"/>
      <c r="B11" s="39" t="s">
        <v>55</v>
      </c>
      <c r="C11" s="37">
        <v>411</v>
      </c>
      <c r="D11" s="37">
        <v>411.4594156340994</v>
      </c>
      <c r="E11" s="37">
        <v>409.63507962143279</v>
      </c>
      <c r="F11" s="37">
        <v>409.58560282442329</v>
      </c>
      <c r="G11" s="37">
        <v>414.53329431787432</v>
      </c>
      <c r="H11" s="37">
        <v>418.40411157020401</v>
      </c>
      <c r="I11" s="37">
        <v>424.26127468387085</v>
      </c>
      <c r="J11" s="37">
        <v>428.36674271616727</v>
      </c>
      <c r="K11" s="37">
        <v>432.9192734851506</v>
      </c>
      <c r="L11" s="37">
        <v>437.57798807901185</v>
      </c>
      <c r="M11" s="37">
        <v>441.38932564576783</v>
      </c>
      <c r="N11" s="37">
        <v>445.33774472345294</v>
      </c>
      <c r="O11" s="37">
        <v>448.54546627756315</v>
      </c>
      <c r="P11" s="37">
        <v>451.92893489971112</v>
      </c>
      <c r="Q11" s="37">
        <v>456.2391210878547</v>
      </c>
      <c r="R11" s="80">
        <f t="shared" si="0"/>
        <v>7.4867326209107077E-3</v>
      </c>
    </row>
    <row r="12" spans="1:18" x14ac:dyDescent="0.2">
      <c r="A12" s="38"/>
      <c r="B12" s="39" t="s">
        <v>56</v>
      </c>
      <c r="C12" s="37">
        <v>125</v>
      </c>
      <c r="D12" s="37">
        <v>124.83558869650224</v>
      </c>
      <c r="E12" s="37">
        <v>124.18071953141313</v>
      </c>
      <c r="F12" s="37">
        <v>124.4618119516381</v>
      </c>
      <c r="G12" s="37">
        <v>125.75289908600499</v>
      </c>
      <c r="H12" s="37">
        <v>128.03347976347712</v>
      </c>
      <c r="I12" s="37">
        <v>129.31914882171432</v>
      </c>
      <c r="J12" s="37">
        <v>131.36805389940073</v>
      </c>
      <c r="K12" s="37">
        <v>132.54339449915085</v>
      </c>
      <c r="L12" s="37">
        <v>133.74216344664595</v>
      </c>
      <c r="M12" s="37">
        <v>135.97563336197643</v>
      </c>
      <c r="N12" s="37">
        <v>137.23854284333063</v>
      </c>
      <c r="O12" s="37">
        <v>138.56835687861766</v>
      </c>
      <c r="P12" s="37">
        <v>138.93952514685748</v>
      </c>
      <c r="Q12" s="37">
        <v>140.29930906311409</v>
      </c>
      <c r="R12" s="80">
        <f t="shared" si="0"/>
        <v>8.2815557145510255E-3</v>
      </c>
    </row>
    <row r="13" spans="1:18" x14ac:dyDescent="0.2">
      <c r="A13" s="38"/>
      <c r="B13" s="39" t="s">
        <v>57</v>
      </c>
      <c r="C13" s="37">
        <v>885</v>
      </c>
      <c r="D13" s="37">
        <v>884.83596797123596</v>
      </c>
      <c r="E13" s="37">
        <v>876.608483994881</v>
      </c>
      <c r="F13" s="37">
        <v>869.56454718345856</v>
      </c>
      <c r="G13" s="37">
        <v>875.1486785906568</v>
      </c>
      <c r="H13" s="37">
        <v>878.37908690752624</v>
      </c>
      <c r="I13" s="37">
        <v>884.76061566552221</v>
      </c>
      <c r="J13" s="37">
        <v>888.11116738209876</v>
      </c>
      <c r="K13" s="37">
        <v>891.66913283292945</v>
      </c>
      <c r="L13" s="37">
        <v>898.55521632082355</v>
      </c>
      <c r="M13" s="37">
        <v>901.88908325112618</v>
      </c>
      <c r="N13" s="37">
        <v>905.81141804440392</v>
      </c>
      <c r="O13" s="37">
        <v>908.49858093683781</v>
      </c>
      <c r="P13" s="37">
        <v>911.81415768018508</v>
      </c>
      <c r="Q13" s="37">
        <v>914.69410238554997</v>
      </c>
      <c r="R13" s="80">
        <f t="shared" si="0"/>
        <v>2.3600698793773134E-3</v>
      </c>
    </row>
    <row r="14" spans="1:18" x14ac:dyDescent="0.2">
      <c r="A14" s="38"/>
      <c r="B14" s="39" t="s">
        <v>60</v>
      </c>
      <c r="C14" s="37">
        <v>949</v>
      </c>
      <c r="D14" s="37">
        <v>948.75178938384511</v>
      </c>
      <c r="E14" s="37">
        <v>945.33021467993058</v>
      </c>
      <c r="F14" s="37">
        <v>944.47102272728205</v>
      </c>
      <c r="G14" s="37">
        <v>956.73332828773152</v>
      </c>
      <c r="H14" s="37">
        <v>967.01419545443412</v>
      </c>
      <c r="I14" s="37">
        <v>980.50506628913229</v>
      </c>
      <c r="J14" s="37">
        <v>991.40274259459909</v>
      </c>
      <c r="K14" s="37">
        <v>1001.4430778262886</v>
      </c>
      <c r="L14" s="37">
        <v>1014.8524434399546</v>
      </c>
      <c r="M14" s="37">
        <v>1024.6137473762262</v>
      </c>
      <c r="N14" s="37">
        <v>1034.6160557092351</v>
      </c>
      <c r="O14" s="37">
        <v>1044.1825760847491</v>
      </c>
      <c r="P14" s="37">
        <v>1052.1011845037028</v>
      </c>
      <c r="Q14" s="37">
        <v>1061.9909566557569</v>
      </c>
      <c r="R14" s="80">
        <f t="shared" si="0"/>
        <v>8.0675031729120494E-3</v>
      </c>
    </row>
    <row r="15" spans="1:18" x14ac:dyDescent="0.2">
      <c r="A15" s="38"/>
      <c r="B15" s="39" t="s">
        <v>61</v>
      </c>
      <c r="C15" s="37">
        <v>103</v>
      </c>
      <c r="D15" s="37">
        <v>102.86452508591785</v>
      </c>
      <c r="E15" s="37">
        <v>103.06426681843595</v>
      </c>
      <c r="F15" s="37">
        <v>102.18584428826753</v>
      </c>
      <c r="G15" s="37">
        <v>103.3038629637666</v>
      </c>
      <c r="H15" s="37">
        <v>104.40616415372625</v>
      </c>
      <c r="I15" s="37">
        <v>105.494798575966</v>
      </c>
      <c r="J15" s="37">
        <v>107.3770347428465</v>
      </c>
      <c r="K15" s="37">
        <v>107.34902598766715</v>
      </c>
      <c r="L15" s="37">
        <v>109.33093454114525</v>
      </c>
      <c r="M15" s="37">
        <v>109.33522209464213</v>
      </c>
      <c r="N15" s="37">
        <v>110.35826483814614</v>
      </c>
      <c r="O15" s="37">
        <v>111.43013946870869</v>
      </c>
      <c r="P15" s="37">
        <v>111.52999972090097</v>
      </c>
      <c r="Q15" s="37">
        <v>112.57561589056743</v>
      </c>
      <c r="R15" s="80">
        <f t="shared" si="0"/>
        <v>6.3699271600972107E-3</v>
      </c>
    </row>
    <row r="16" spans="1:18" x14ac:dyDescent="0.2">
      <c r="A16" s="38"/>
      <c r="B16" s="50" t="s">
        <v>116</v>
      </c>
      <c r="C16" s="37">
        <v>1701</v>
      </c>
      <c r="D16" s="37">
        <v>1572</v>
      </c>
      <c r="E16" s="37">
        <v>1572</v>
      </c>
      <c r="F16" s="37">
        <v>1572</v>
      </c>
      <c r="G16" s="37">
        <v>1572</v>
      </c>
      <c r="H16" s="37">
        <v>1572</v>
      </c>
      <c r="I16" s="37">
        <v>1572</v>
      </c>
      <c r="J16" s="37">
        <v>1572</v>
      </c>
      <c r="K16" s="37">
        <v>1572</v>
      </c>
      <c r="L16" s="37">
        <v>1572</v>
      </c>
      <c r="M16" s="37">
        <v>1572</v>
      </c>
      <c r="N16" s="37">
        <v>1572</v>
      </c>
      <c r="O16" s="37">
        <v>1572</v>
      </c>
      <c r="P16" s="37">
        <v>1572</v>
      </c>
      <c r="Q16" s="37">
        <v>1572</v>
      </c>
      <c r="R16" s="80">
        <f t="shared" si="0"/>
        <v>-5.6175635348854058E-3</v>
      </c>
    </row>
    <row r="17" spans="1:18" x14ac:dyDescent="0.2">
      <c r="A17" s="38"/>
      <c r="B17" s="39" t="s">
        <v>113</v>
      </c>
      <c r="C17" s="37">
        <v>20</v>
      </c>
      <c r="D17" s="37">
        <v>19.973694191440359</v>
      </c>
      <c r="E17" s="37">
        <v>19.776103270978069</v>
      </c>
      <c r="F17" s="37">
        <v>20.585660599535466</v>
      </c>
      <c r="G17" s="37">
        <v>20.40256957307087</v>
      </c>
      <c r="H17" s="37">
        <v>20.221024266580894</v>
      </c>
      <c r="I17" s="37">
        <v>21.049863766484989</v>
      </c>
      <c r="J17" s="37">
        <v>20.849958686552331</v>
      </c>
      <c r="K17" s="37">
        <v>21.676833665887976</v>
      </c>
      <c r="L17" s="37">
        <v>21.515179246653947</v>
      </c>
      <c r="M17" s="37">
        <v>21.363834273497201</v>
      </c>
      <c r="N17" s="37">
        <v>22.219365864847486</v>
      </c>
      <c r="O17" s="37">
        <v>22.089240871324488</v>
      </c>
      <c r="P17" s="37">
        <v>21.968702535388104</v>
      </c>
      <c r="Q17" s="37">
        <v>22.848344392879024</v>
      </c>
      <c r="R17" s="80">
        <f t="shared" si="0"/>
        <v>9.5558242194846432E-3</v>
      </c>
    </row>
    <row r="18" spans="1:18" x14ac:dyDescent="0.2">
      <c r="A18" s="38"/>
      <c r="B18" s="39" t="s">
        <v>62</v>
      </c>
      <c r="C18" s="37">
        <v>152</v>
      </c>
      <c r="D18" s="37">
        <v>151.80007585494673</v>
      </c>
      <c r="E18" s="37">
        <v>150.85856259643319</v>
      </c>
      <c r="F18" s="37">
        <v>150.84669427171247</v>
      </c>
      <c r="G18" s="37">
        <v>152.94907043734577</v>
      </c>
      <c r="H18" s="37">
        <v>155.06442395618879</v>
      </c>
      <c r="I18" s="37">
        <v>157.18767331158404</v>
      </c>
      <c r="J18" s="37">
        <v>159.04095558096901</v>
      </c>
      <c r="K18" s="37">
        <v>161.06978902992776</v>
      </c>
      <c r="L18" s="37">
        <v>163.14263752711443</v>
      </c>
      <c r="M18" s="37">
        <v>165.27818440668548</v>
      </c>
      <c r="N18" s="37">
        <v>166.45620535458335</v>
      </c>
      <c r="O18" s="37">
        <v>167.72854940640715</v>
      </c>
      <c r="P18" s="37">
        <v>170.0607845695969</v>
      </c>
      <c r="Q18" s="37">
        <v>171.38969181455855</v>
      </c>
      <c r="R18" s="80">
        <f t="shared" si="0"/>
        <v>8.6125436872801497E-3</v>
      </c>
    </row>
    <row r="19" spans="1:18" x14ac:dyDescent="0.2">
      <c r="A19" s="38"/>
      <c r="B19" s="39" t="s">
        <v>64</v>
      </c>
      <c r="C19" s="37">
        <v>70430</v>
      </c>
      <c r="D19" s="37">
        <v>66554.604632185612</v>
      </c>
      <c r="E19" s="37">
        <v>61760.840280420787</v>
      </c>
      <c r="F19" s="37">
        <v>61627.613111952618</v>
      </c>
      <c r="G19" s="37">
        <v>62487.292512066342</v>
      </c>
      <c r="H19" s="37">
        <v>63128.817680892185</v>
      </c>
      <c r="I19" s="37">
        <v>64034.427180943152</v>
      </c>
      <c r="J19" s="37">
        <v>64747.416354515655</v>
      </c>
      <c r="K19" s="37">
        <v>65353.165519016009</v>
      </c>
      <c r="L19" s="37">
        <v>66188.832840677656</v>
      </c>
      <c r="M19" s="37">
        <v>66797.989787237646</v>
      </c>
      <c r="N19" s="37">
        <v>67349.142110104614</v>
      </c>
      <c r="O19" s="37">
        <v>67810.83796674214</v>
      </c>
      <c r="P19" s="37">
        <v>68276.434121809332</v>
      </c>
      <c r="Q19" s="37">
        <v>68783.058508541566</v>
      </c>
      <c r="R19" s="80">
        <f t="shared" si="0"/>
        <v>-1.6887037289506912E-3</v>
      </c>
    </row>
    <row r="20" spans="1:18" x14ac:dyDescent="0.2">
      <c r="A20" s="38"/>
      <c r="B20" s="39" t="s">
        <v>65</v>
      </c>
      <c r="C20" s="37">
        <v>9520</v>
      </c>
      <c r="D20" s="37">
        <v>9520</v>
      </c>
      <c r="E20" s="37">
        <v>9520</v>
      </c>
      <c r="F20" s="37">
        <v>9520</v>
      </c>
      <c r="G20" s="37">
        <v>9520</v>
      </c>
      <c r="H20" s="37">
        <v>9520</v>
      </c>
      <c r="I20" s="37">
        <v>9520</v>
      </c>
      <c r="J20" s="37">
        <v>9520</v>
      </c>
      <c r="K20" s="37">
        <v>9520</v>
      </c>
      <c r="L20" s="37">
        <v>9520</v>
      </c>
      <c r="M20" s="37">
        <v>9520</v>
      </c>
      <c r="N20" s="37">
        <v>9520</v>
      </c>
      <c r="O20" s="37">
        <v>9520</v>
      </c>
      <c r="P20" s="37">
        <v>9520</v>
      </c>
      <c r="Q20" s="37">
        <v>9520</v>
      </c>
      <c r="R20" s="80">
        <f t="shared" si="0"/>
        <v>0</v>
      </c>
    </row>
    <row r="21" spans="1:18" x14ac:dyDescent="0.2">
      <c r="A21" s="38"/>
      <c r="B21" s="50" t="s">
        <v>117</v>
      </c>
      <c r="C21" s="37">
        <v>1966</v>
      </c>
      <c r="D21" s="37">
        <v>1964.5973244418799</v>
      </c>
      <c r="E21" s="37">
        <v>3905.4954499559731</v>
      </c>
      <c r="F21" s="37">
        <v>3893.3846430951107</v>
      </c>
      <c r="G21" s="37">
        <v>3934.2879651603293</v>
      </c>
      <c r="H21" s="37">
        <v>3962.8000070519993</v>
      </c>
      <c r="I21" s="37">
        <v>4005.9623645540637</v>
      </c>
      <c r="J21" s="37">
        <v>4038.2886377734517</v>
      </c>
      <c r="K21" s="37">
        <v>4065.1991923795031</v>
      </c>
      <c r="L21" s="37">
        <v>4104.9920655600217</v>
      </c>
      <c r="M21" s="37">
        <v>4133.0074731669965</v>
      </c>
      <c r="N21" s="37">
        <v>4158.0735126149311</v>
      </c>
      <c r="O21" s="37">
        <v>4178.252670883805</v>
      </c>
      <c r="P21" s="37">
        <v>4200.0547455208798</v>
      </c>
      <c r="Q21" s="37">
        <v>4223.6850739631545</v>
      </c>
      <c r="R21" s="80">
        <f t="shared" si="0"/>
        <v>5.6141239757192984E-2</v>
      </c>
    </row>
    <row r="22" spans="1:18" x14ac:dyDescent="0.2">
      <c r="A22" s="38"/>
      <c r="B22" s="50" t="s">
        <v>118</v>
      </c>
      <c r="C22" s="37">
        <v>2108</v>
      </c>
      <c r="D22" s="37">
        <v>2106.4238725205514</v>
      </c>
      <c r="E22" s="37">
        <v>2093.2189392367882</v>
      </c>
      <c r="F22" s="37">
        <v>2086.8620103598919</v>
      </c>
      <c r="G22" s="37">
        <v>2108.4520297119416</v>
      </c>
      <c r="H22" s="37">
        <v>2124.1992758014721</v>
      </c>
      <c r="I22" s="37">
        <v>2147.3101473733318</v>
      </c>
      <c r="J22" s="37">
        <v>2164.3115574994968</v>
      </c>
      <c r="K22" s="37">
        <v>2179.185786636142</v>
      </c>
      <c r="L22" s="37">
        <v>2200.5570630977754</v>
      </c>
      <c r="M22" s="37">
        <v>2215.1598668350648</v>
      </c>
      <c r="N22" s="37">
        <v>2228.7419637544249</v>
      </c>
      <c r="O22" s="37">
        <v>2239.8973371786346</v>
      </c>
      <c r="P22" s="37">
        <v>2251.5018183415386</v>
      </c>
      <c r="Q22" s="37">
        <v>2264.0233519094531</v>
      </c>
      <c r="R22" s="80">
        <f t="shared" si="0"/>
        <v>5.1133031161143538E-3</v>
      </c>
    </row>
    <row r="23" spans="1:18" x14ac:dyDescent="0.2">
      <c r="A23" s="38"/>
      <c r="B23" s="50" t="s">
        <v>139</v>
      </c>
      <c r="C23" s="37">
        <v>176</v>
      </c>
      <c r="D23" s="37">
        <v>175.78501733694503</v>
      </c>
      <c r="E23" s="37">
        <v>175.09440087188634</v>
      </c>
      <c r="F23" s="37">
        <v>174.47695530486649</v>
      </c>
      <c r="G23" s="37">
        <v>176.75645758064181</v>
      </c>
      <c r="H23" s="37">
        <v>177.89808330614409</v>
      </c>
      <c r="I23" s="37">
        <v>180.05395645677004</v>
      </c>
      <c r="J23" s="37">
        <v>180.9877260626757</v>
      </c>
      <c r="K23" s="37">
        <v>182.0656505544334</v>
      </c>
      <c r="L23" s="37">
        <v>184.15090645771963</v>
      </c>
      <c r="M23" s="37">
        <v>185.36134759763172</v>
      </c>
      <c r="N23" s="37">
        <v>186.5627205266056</v>
      </c>
      <c r="O23" s="37">
        <v>187.78663689365416</v>
      </c>
      <c r="P23" s="37">
        <v>188.22268385817003</v>
      </c>
      <c r="Q23" s="37">
        <v>189.55855894524905</v>
      </c>
      <c r="R23" s="80">
        <f t="shared" si="0"/>
        <v>5.3150751552033526E-3</v>
      </c>
    </row>
    <row r="24" spans="1:18" x14ac:dyDescent="0.2">
      <c r="A24" s="38"/>
      <c r="B24" s="50" t="s">
        <v>138</v>
      </c>
      <c r="C24" s="37">
        <v>146</v>
      </c>
      <c r="D24" s="37">
        <v>145.82166210905666</v>
      </c>
      <c r="E24" s="37">
        <v>144.42814987172545</v>
      </c>
      <c r="F24" s="37">
        <v>144.09051926862571</v>
      </c>
      <c r="G24" s="37">
        <v>145.67839910492458</v>
      </c>
      <c r="H24" s="37">
        <v>147.12652295048676</v>
      </c>
      <c r="I24" s="37">
        <v>148.61596405955623</v>
      </c>
      <c r="J24" s="37">
        <v>149.88046064565333</v>
      </c>
      <c r="K24" s="37">
        <v>150.32087045776296</v>
      </c>
      <c r="L24" s="37">
        <v>152.68793751519465</v>
      </c>
      <c r="M24" s="37">
        <v>153.24428241982426</v>
      </c>
      <c r="N24" s="37">
        <v>153.80048667803098</v>
      </c>
      <c r="O24" s="37">
        <v>155.28510358513711</v>
      </c>
      <c r="P24" s="37">
        <v>155.95593805391232</v>
      </c>
      <c r="Q24" s="37">
        <v>156.63054635851563</v>
      </c>
      <c r="R24" s="80">
        <f t="shared" si="0"/>
        <v>5.0328512183290819E-3</v>
      </c>
    </row>
    <row r="25" spans="1:18" x14ac:dyDescent="0.2">
      <c r="A25" s="38"/>
      <c r="B25" s="50" t="s">
        <v>146</v>
      </c>
      <c r="C25" s="37">
        <v>0</v>
      </c>
      <c r="D25" s="37">
        <v>2597.8228982579203</v>
      </c>
      <c r="E25" s="37">
        <v>2582.8897213361311</v>
      </c>
      <c r="F25" s="37">
        <v>2575.0054021678893</v>
      </c>
      <c r="G25" s="37">
        <v>2601.8162080139527</v>
      </c>
      <c r="H25" s="37">
        <v>2621.3522977975613</v>
      </c>
      <c r="I25" s="37">
        <v>2649.3653592924734</v>
      </c>
      <c r="J25" s="37">
        <v>2670.511603831043</v>
      </c>
      <c r="K25" s="37">
        <v>2688.969608188555</v>
      </c>
      <c r="L25" s="37">
        <v>2715.0691434520072</v>
      </c>
      <c r="M25" s="37">
        <v>2733.6210618482423</v>
      </c>
      <c r="N25" s="37">
        <v>2750.2075191775712</v>
      </c>
      <c r="O25" s="37">
        <v>2763.5331515936318</v>
      </c>
      <c r="P25" s="37">
        <v>2777.6290346498517</v>
      </c>
      <c r="Q25" s="37">
        <v>2793.5413921555714</v>
      </c>
      <c r="R25" s="81" t="s">
        <v>161</v>
      </c>
    </row>
    <row r="26" spans="1:18" x14ac:dyDescent="0.2">
      <c r="A26" s="38"/>
      <c r="B26" s="50" t="s">
        <v>140</v>
      </c>
      <c r="C26" s="37">
        <v>0</v>
      </c>
      <c r="D26" s="37">
        <v>371.54560482581559</v>
      </c>
      <c r="E26" s="37">
        <v>368.98424590516163</v>
      </c>
      <c r="F26" s="37">
        <v>367.57785527710638</v>
      </c>
      <c r="G26" s="37">
        <v>371.96551238124073</v>
      </c>
      <c r="H26" s="37">
        <v>374.06678057345977</v>
      </c>
      <c r="I26" s="37">
        <v>378.208575202845</v>
      </c>
      <c r="J26" s="37">
        <v>381.77098466345655</v>
      </c>
      <c r="K26" s="37">
        <v>383.7383711685751</v>
      </c>
      <c r="L26" s="37">
        <v>387.73482314464582</v>
      </c>
      <c r="M26" s="37">
        <v>390.91056473559962</v>
      </c>
      <c r="N26" s="37">
        <v>393.14680618289572</v>
      </c>
      <c r="O26" s="37">
        <v>394.53250155060994</v>
      </c>
      <c r="P26" s="37">
        <v>397.0602330912825</v>
      </c>
      <c r="Q26" s="37">
        <v>398.69593618531258</v>
      </c>
      <c r="R26" s="81" t="s">
        <v>161</v>
      </c>
    </row>
    <row r="27" spans="1:18" x14ac:dyDescent="0.2">
      <c r="A27" s="38"/>
      <c r="B27" s="50" t="s">
        <v>141</v>
      </c>
      <c r="C27" s="37">
        <v>0</v>
      </c>
      <c r="D27" s="37">
        <v>1005.7699571494525</v>
      </c>
      <c r="E27" s="37">
        <v>995.16930665038228</v>
      </c>
      <c r="F27" s="37">
        <v>996.87114351151251</v>
      </c>
      <c r="G27" s="37">
        <v>1007.1233324787119</v>
      </c>
      <c r="H27" s="37">
        <v>1014.4998804755785</v>
      </c>
      <c r="I27" s="37">
        <v>1025.0690854364263</v>
      </c>
      <c r="J27" s="37">
        <v>1033.1382696077737</v>
      </c>
      <c r="K27" s="37">
        <v>1040.1083831673786</v>
      </c>
      <c r="L27" s="37">
        <v>1050.3079338166422</v>
      </c>
      <c r="M27" s="37">
        <v>1057.1102595666919</v>
      </c>
      <c r="N27" s="37">
        <v>1063.8625380273265</v>
      </c>
      <c r="O27" s="37">
        <v>1068.9393177023389</v>
      </c>
      <c r="P27" s="37">
        <v>1074.6618949806946</v>
      </c>
      <c r="Q27" s="37">
        <v>1080.3947913593067</v>
      </c>
      <c r="R27" s="81" t="s">
        <v>161</v>
      </c>
    </row>
    <row r="28" spans="1:18" x14ac:dyDescent="0.2">
      <c r="A28" s="38"/>
      <c r="B28" s="50" t="s">
        <v>142</v>
      </c>
      <c r="C28" s="37">
        <v>0</v>
      </c>
      <c r="D28" s="37">
        <v>0</v>
      </c>
      <c r="E28" s="37">
        <v>2450.3323783031778</v>
      </c>
      <c r="F28" s="37">
        <v>2452.4794504088536</v>
      </c>
      <c r="G28" s="37">
        <v>2478.4751634384502</v>
      </c>
      <c r="H28" s="37">
        <v>2496.3428338527033</v>
      </c>
      <c r="I28" s="37">
        <v>2523.6133897036184</v>
      </c>
      <c r="J28" s="37">
        <v>2543.2546089432244</v>
      </c>
      <c r="K28" s="37">
        <v>2561.0568177990299</v>
      </c>
      <c r="L28" s="37">
        <v>2585.5157419239627</v>
      </c>
      <c r="M28" s="37">
        <v>2603.3175402697088</v>
      </c>
      <c r="N28" s="37">
        <v>2619.1585837832727</v>
      </c>
      <c r="O28" s="37">
        <v>2631.7213776202016</v>
      </c>
      <c r="P28" s="37">
        <v>2644.9768574545701</v>
      </c>
      <c r="Q28" s="37">
        <v>2660.0494492363819</v>
      </c>
      <c r="R28" s="81" t="s">
        <v>161</v>
      </c>
    </row>
    <row r="29" spans="1:18" x14ac:dyDescent="0.2">
      <c r="A29" s="38"/>
      <c r="B29" s="39" t="s">
        <v>66</v>
      </c>
      <c r="C29" s="37">
        <v>142</v>
      </c>
      <c r="D29" s="37">
        <v>142</v>
      </c>
      <c r="E29" s="37">
        <v>143</v>
      </c>
      <c r="F29" s="37">
        <v>144</v>
      </c>
      <c r="G29" s="37">
        <v>146.97533803312655</v>
      </c>
      <c r="H29" s="37">
        <v>148.92928411213825</v>
      </c>
      <c r="I29" s="37">
        <v>151.88267978010583</v>
      </c>
      <c r="J29" s="37">
        <v>154.83595508066549</v>
      </c>
      <c r="K29" s="37">
        <v>157.78930601557559</v>
      </c>
      <c r="L29" s="37">
        <v>160.74232514557647</v>
      </c>
      <c r="M29" s="37">
        <v>162.69529338771545</v>
      </c>
      <c r="N29" s="37">
        <v>164.64870138835914</v>
      </c>
      <c r="O29" s="37">
        <v>167.60281790072261</v>
      </c>
      <c r="P29" s="37">
        <v>169.55769769416113</v>
      </c>
      <c r="Q29" s="37">
        <v>171.51333726449829</v>
      </c>
      <c r="R29" s="80">
        <f>(Q29/C29)^(1/14)-1</f>
        <v>1.3579516360230581E-2</v>
      </c>
    </row>
    <row r="30" spans="1:18" x14ac:dyDescent="0.2">
      <c r="A30" s="38"/>
      <c r="B30" s="39" t="s">
        <v>67</v>
      </c>
      <c r="C30" s="37">
        <v>48</v>
      </c>
      <c r="D30" s="37">
        <v>47.936866059456861</v>
      </c>
      <c r="E30" s="37">
        <v>47.695623571325505</v>
      </c>
      <c r="F30" s="37">
        <v>47.433980019388763</v>
      </c>
      <c r="G30" s="37">
        <v>48.145547207296737</v>
      </c>
      <c r="H30" s="37">
        <v>48.827259302177467</v>
      </c>
      <c r="I30" s="37">
        <v>49.511529682685378</v>
      </c>
      <c r="J30" s="37">
        <v>50.106022376390086</v>
      </c>
      <c r="K30" s="37">
        <v>50.744523899143175</v>
      </c>
      <c r="L30" s="37">
        <v>51.383314037808653</v>
      </c>
      <c r="M30" s="37">
        <v>52.024623362989352</v>
      </c>
      <c r="N30" s="37">
        <v>52.668607569590499</v>
      </c>
      <c r="O30" s="37">
        <v>52.329242651939325</v>
      </c>
      <c r="P30" s="37">
        <v>52.997161931952824</v>
      </c>
      <c r="Q30" s="37">
        <v>53.6527890059104</v>
      </c>
      <c r="R30" s="80">
        <f t="shared" ref="R30:R53" si="1">(Q30/C30)^(1/14)-1</f>
        <v>7.984020945459136E-3</v>
      </c>
    </row>
    <row r="31" spans="1:18" x14ac:dyDescent="0.2">
      <c r="A31" s="38"/>
      <c r="B31" s="39" t="s">
        <v>68</v>
      </c>
      <c r="C31" s="37">
        <v>20</v>
      </c>
      <c r="D31" s="37">
        <v>20</v>
      </c>
      <c r="E31" s="37">
        <v>20</v>
      </c>
      <c r="F31" s="37">
        <v>20</v>
      </c>
      <c r="G31" s="37">
        <v>21</v>
      </c>
      <c r="H31" s="37">
        <v>21</v>
      </c>
      <c r="I31" s="37">
        <v>21</v>
      </c>
      <c r="J31" s="37">
        <v>22</v>
      </c>
      <c r="K31" s="37">
        <v>22</v>
      </c>
      <c r="L31" s="37">
        <v>22</v>
      </c>
      <c r="M31" s="37">
        <v>23</v>
      </c>
      <c r="N31" s="37">
        <v>23</v>
      </c>
      <c r="O31" s="37">
        <v>23</v>
      </c>
      <c r="P31" s="37">
        <v>24</v>
      </c>
      <c r="Q31" s="37">
        <v>24</v>
      </c>
      <c r="R31" s="80">
        <f t="shared" si="1"/>
        <v>1.3108136507174351E-2</v>
      </c>
    </row>
    <row r="32" spans="1:18" x14ac:dyDescent="0.2">
      <c r="A32" s="38"/>
      <c r="B32" s="39" t="s">
        <v>0</v>
      </c>
      <c r="C32" s="37">
        <v>3306</v>
      </c>
      <c r="D32" s="37">
        <v>3303.6516498450915</v>
      </c>
      <c r="E32" s="37">
        <v>3288.8998135184415</v>
      </c>
      <c r="F32" s="37">
        <v>3282.8627844103612</v>
      </c>
      <c r="G32" s="37">
        <v>3322.0162925937334</v>
      </c>
      <c r="H32" s="37">
        <v>3353.8687128815573</v>
      </c>
      <c r="I32" s="37">
        <v>3397.0565243797969</v>
      </c>
      <c r="J32" s="37">
        <v>3431.0118634020805</v>
      </c>
      <c r="K32" s="37">
        <v>3462.8792715139962</v>
      </c>
      <c r="L32" s="37">
        <v>3506.8111344962394</v>
      </c>
      <c r="M32" s="37">
        <v>3540.3974342346364</v>
      </c>
      <c r="N32" s="37">
        <v>3573.5931776962016</v>
      </c>
      <c r="O32" s="37">
        <v>3604.3316036064198</v>
      </c>
      <c r="P32" s="37">
        <v>3634.9625324891585</v>
      </c>
      <c r="Q32" s="37">
        <v>3668.4565464167572</v>
      </c>
      <c r="R32" s="80">
        <f t="shared" si="1"/>
        <v>7.4585355288601107E-3</v>
      </c>
    </row>
    <row r="33" spans="1:18" x14ac:dyDescent="0.2">
      <c r="A33" s="38"/>
      <c r="B33" s="39" t="s">
        <v>69</v>
      </c>
      <c r="C33" s="37">
        <v>23</v>
      </c>
      <c r="D33" s="37">
        <v>23</v>
      </c>
      <c r="E33" s="37">
        <v>23</v>
      </c>
      <c r="F33" s="37">
        <v>23</v>
      </c>
      <c r="G33" s="37">
        <v>24</v>
      </c>
      <c r="H33" s="37">
        <v>24</v>
      </c>
      <c r="I33" s="37">
        <v>25</v>
      </c>
      <c r="J33" s="37">
        <v>25</v>
      </c>
      <c r="K33" s="37">
        <v>25</v>
      </c>
      <c r="L33" s="37">
        <v>26</v>
      </c>
      <c r="M33" s="37">
        <v>26</v>
      </c>
      <c r="N33" s="37">
        <v>27</v>
      </c>
      <c r="O33" s="37">
        <v>27</v>
      </c>
      <c r="P33" s="37">
        <v>27</v>
      </c>
      <c r="Q33" s="37">
        <v>28</v>
      </c>
      <c r="R33" s="80">
        <f t="shared" si="1"/>
        <v>1.4149910836574797E-2</v>
      </c>
    </row>
    <row r="34" spans="1:18" x14ac:dyDescent="0.2">
      <c r="A34" s="38"/>
      <c r="B34" s="50" t="s">
        <v>164</v>
      </c>
      <c r="C34" s="37">
        <v>1305</v>
      </c>
      <c r="D34" s="37">
        <v>1296</v>
      </c>
      <c r="E34" s="37">
        <v>1315</v>
      </c>
      <c r="F34" s="37">
        <v>1335</v>
      </c>
      <c r="G34" s="37">
        <v>1354</v>
      </c>
      <c r="H34" s="37">
        <v>1375</v>
      </c>
      <c r="I34" s="37">
        <v>1398</v>
      </c>
      <c r="J34" s="37">
        <v>1422</v>
      </c>
      <c r="K34" s="37">
        <v>1445</v>
      </c>
      <c r="L34" s="37">
        <v>1466</v>
      </c>
      <c r="M34" s="37">
        <v>1486</v>
      </c>
      <c r="N34" s="37">
        <v>1506</v>
      </c>
      <c r="O34" s="37">
        <v>1530</v>
      </c>
      <c r="P34" s="37">
        <v>1552</v>
      </c>
      <c r="Q34" s="37">
        <v>1574</v>
      </c>
      <c r="R34" s="80">
        <f t="shared" si="1"/>
        <v>1.3476942593014574E-2</v>
      </c>
    </row>
    <row r="35" spans="1:18" x14ac:dyDescent="0.2">
      <c r="A35" s="36" t="s">
        <v>70</v>
      </c>
      <c r="B35" s="51"/>
      <c r="C35" s="65">
        <v>94051</v>
      </c>
      <c r="D35" s="65">
        <v>94005.84657156351</v>
      </c>
      <c r="E35" s="65">
        <v>93546.91898253774</v>
      </c>
      <c r="F35" s="65">
        <v>93395.515484815885</v>
      </c>
      <c r="G35" s="65">
        <v>94486.630907037776</v>
      </c>
      <c r="H35" s="65">
        <v>95304.7682608592</v>
      </c>
      <c r="I35" s="65">
        <v>96460.962125761245</v>
      </c>
      <c r="J35" s="65">
        <v>97370.285097554617</v>
      </c>
      <c r="K35" s="65">
        <v>98151.716503267089</v>
      </c>
      <c r="L35" s="65">
        <v>99224.061000305446</v>
      </c>
      <c r="M35" s="65">
        <v>100008.22956825154</v>
      </c>
      <c r="N35" s="65">
        <v>100725.34057134888</v>
      </c>
      <c r="O35" s="65">
        <v>101337.28172270069</v>
      </c>
      <c r="P35" s="65">
        <v>101950.26720484919</v>
      </c>
      <c r="Q35" s="65">
        <v>102620.93476513433</v>
      </c>
      <c r="R35" s="80">
        <f t="shared" si="1"/>
        <v>6.2483518807443517E-3</v>
      </c>
    </row>
    <row r="36" spans="1:18" x14ac:dyDescent="0.2">
      <c r="A36" s="36" t="s">
        <v>72</v>
      </c>
      <c r="B36" s="39" t="s">
        <v>73</v>
      </c>
      <c r="C36" s="37">
        <v>53</v>
      </c>
      <c r="D36" s="37">
        <v>53</v>
      </c>
      <c r="E36" s="37">
        <v>53</v>
      </c>
      <c r="F36" s="37">
        <v>54</v>
      </c>
      <c r="G36" s="37">
        <v>55</v>
      </c>
      <c r="H36" s="37">
        <v>56</v>
      </c>
      <c r="I36" s="37">
        <v>57</v>
      </c>
      <c r="J36" s="37">
        <v>58</v>
      </c>
      <c r="K36" s="37">
        <v>59</v>
      </c>
      <c r="L36" s="37">
        <v>60</v>
      </c>
      <c r="M36" s="37">
        <v>61</v>
      </c>
      <c r="N36" s="37">
        <v>62</v>
      </c>
      <c r="O36" s="37">
        <v>62</v>
      </c>
      <c r="P36" s="37">
        <v>63</v>
      </c>
      <c r="Q36" s="37">
        <v>64</v>
      </c>
      <c r="R36" s="80">
        <f t="shared" si="1"/>
        <v>1.3561937823600489E-2</v>
      </c>
    </row>
    <row r="37" spans="1:18" x14ac:dyDescent="0.2">
      <c r="A37" s="39"/>
      <c r="B37" s="39" t="s">
        <v>74</v>
      </c>
      <c r="C37" s="37">
        <v>266</v>
      </c>
      <c r="D37" s="37">
        <v>263.71276806820111</v>
      </c>
      <c r="E37" s="37">
        <v>262.2758812810543</v>
      </c>
      <c r="F37" s="37">
        <v>262.75742645422986</v>
      </c>
      <c r="G37" s="37">
        <v>265.23186472869605</v>
      </c>
      <c r="H37" s="37">
        <v>267.67102918574847</v>
      </c>
      <c r="I37" s="37">
        <v>271.12612841305332</v>
      </c>
      <c r="J37" s="37">
        <v>274.23214949730925</v>
      </c>
      <c r="K37" s="37">
        <v>276.59602630029264</v>
      </c>
      <c r="L37" s="37">
        <v>279.03553530309745</v>
      </c>
      <c r="M37" s="37">
        <v>280.58377314425337</v>
      </c>
      <c r="N37" s="37">
        <v>282.27441117131588</v>
      </c>
      <c r="O37" s="37">
        <v>284.15115000839364</v>
      </c>
      <c r="P37" s="37">
        <v>286.1789981091253</v>
      </c>
      <c r="Q37" s="37">
        <v>288.13284918913416</v>
      </c>
      <c r="R37" s="80">
        <f t="shared" si="1"/>
        <v>5.7252804798906265E-3</v>
      </c>
    </row>
    <row r="38" spans="1:18" x14ac:dyDescent="0.2">
      <c r="A38" s="38"/>
      <c r="B38" s="39" t="s">
        <v>75</v>
      </c>
      <c r="C38" s="37">
        <v>129</v>
      </c>
      <c r="D38" s="37">
        <v>128</v>
      </c>
      <c r="E38" s="37">
        <v>129</v>
      </c>
      <c r="F38" s="37">
        <v>130</v>
      </c>
      <c r="G38" s="37">
        <v>132.99631797541025</v>
      </c>
      <c r="H38" s="37">
        <v>134.9892439159002</v>
      </c>
      <c r="I38" s="37">
        <v>137.98194106675376</v>
      </c>
      <c r="J38" s="37">
        <v>140.97461288914585</v>
      </c>
      <c r="K38" s="37">
        <v>142.96732323273341</v>
      </c>
      <c r="L38" s="37">
        <v>145.95997379922977</v>
      </c>
      <c r="M38" s="37">
        <v>147.95259975420882</v>
      </c>
      <c r="N38" s="37">
        <v>149.94535213854203</v>
      </c>
      <c r="O38" s="37">
        <v>151.93821403916937</v>
      </c>
      <c r="P38" s="37">
        <v>152.93114283960298</v>
      </c>
      <c r="Q38" s="37">
        <v>154.92415400111733</v>
      </c>
      <c r="R38" s="80">
        <f t="shared" si="1"/>
        <v>1.316615358708062E-2</v>
      </c>
    </row>
    <row r="39" spans="1:18" x14ac:dyDescent="0.2">
      <c r="A39" s="38"/>
      <c r="B39" s="39" t="s">
        <v>76</v>
      </c>
      <c r="C39" s="37">
        <v>2484</v>
      </c>
      <c r="D39" s="37">
        <v>2465.3177288774868</v>
      </c>
      <c r="E39" s="37">
        <v>2451.5547477441432</v>
      </c>
      <c r="F39" s="37">
        <v>2454.6827371666791</v>
      </c>
      <c r="G39" s="37">
        <v>2473.520370344424</v>
      </c>
      <c r="H39" s="37">
        <v>2494.5541781666316</v>
      </c>
      <c r="I39" s="37">
        <v>2522.5401416827704</v>
      </c>
      <c r="J39" s="37">
        <v>2556.8597920742432</v>
      </c>
      <c r="K39" s="37">
        <v>2578.0986016131778</v>
      </c>
      <c r="L39" s="37">
        <v>2597.2147286688746</v>
      </c>
      <c r="M39" s="37">
        <v>2611.6636113714762</v>
      </c>
      <c r="N39" s="37">
        <v>2628.4034090426871</v>
      </c>
      <c r="O39" s="37">
        <v>2645.026499364888</v>
      </c>
      <c r="P39" s="37">
        <v>2661.1085893040727</v>
      </c>
      <c r="Q39" s="37">
        <v>2677.5689466209133</v>
      </c>
      <c r="R39" s="80">
        <f t="shared" si="1"/>
        <v>5.3743265368275672E-3</v>
      </c>
    </row>
    <row r="40" spans="1:18" x14ac:dyDescent="0.2">
      <c r="A40" s="38"/>
      <c r="B40" s="39" t="s">
        <v>77</v>
      </c>
      <c r="C40" s="37">
        <v>134</v>
      </c>
      <c r="D40" s="37">
        <v>132.85530421480806</v>
      </c>
      <c r="E40" s="37">
        <v>133.10589594001524</v>
      </c>
      <c r="F40" s="37">
        <v>133.279919791217</v>
      </c>
      <c r="G40" s="37">
        <v>134.4006552321913</v>
      </c>
      <c r="H40" s="37">
        <v>136.43995866796098</v>
      </c>
      <c r="I40" s="37">
        <v>138.44856204212371</v>
      </c>
      <c r="J40" s="37">
        <v>140.25167724681154</v>
      </c>
      <c r="K40" s="37">
        <v>142.18812426329282</v>
      </c>
      <c r="L40" s="37">
        <v>143.1827955469505</v>
      </c>
      <c r="M40" s="37">
        <v>144.24505606622915</v>
      </c>
      <c r="N40" s="37">
        <v>145.35579272915336</v>
      </c>
      <c r="O40" s="37">
        <v>146.55575368229577</v>
      </c>
      <c r="P40" s="37">
        <v>147.81733475227676</v>
      </c>
      <c r="Q40" s="37">
        <v>149.06922318255104</v>
      </c>
      <c r="R40" s="80">
        <f t="shared" si="1"/>
        <v>7.641259637688913E-3</v>
      </c>
    </row>
    <row r="41" spans="1:18" x14ac:dyDescent="0.2">
      <c r="A41" s="38"/>
      <c r="B41" s="50" t="s">
        <v>130</v>
      </c>
      <c r="C41" s="37">
        <v>75</v>
      </c>
      <c r="D41" s="37">
        <v>75</v>
      </c>
      <c r="E41" s="37">
        <v>75</v>
      </c>
      <c r="F41" s="37">
        <v>76</v>
      </c>
      <c r="G41" s="37">
        <v>76.9888762451167</v>
      </c>
      <c r="H41" s="37">
        <v>78.967504822383944</v>
      </c>
      <c r="I41" s="37">
        <v>79.945442203877505</v>
      </c>
      <c r="J41" s="37">
        <v>81.923303065622164</v>
      </c>
      <c r="K41" s="37">
        <v>83.901280303649997</v>
      </c>
      <c r="L41" s="37">
        <v>84.879076949263521</v>
      </c>
      <c r="M41" s="37">
        <v>85.85679924108635</v>
      </c>
      <c r="N41" s="37">
        <v>86.834903488301222</v>
      </c>
      <c r="O41" s="37">
        <v>88.81333859490654</v>
      </c>
      <c r="P41" s="37">
        <v>89.791975812342173</v>
      </c>
      <c r="Q41" s="37">
        <v>90.770861850623874</v>
      </c>
      <c r="R41" s="80">
        <f t="shared" si="1"/>
        <v>1.3725499810568031E-2</v>
      </c>
    </row>
    <row r="42" spans="1:18" x14ac:dyDescent="0.2">
      <c r="A42" s="38"/>
      <c r="B42" s="39" t="s">
        <v>78</v>
      </c>
      <c r="C42" s="37">
        <v>371</v>
      </c>
      <c r="D42" s="37">
        <v>367.599387042491</v>
      </c>
      <c r="E42" s="37">
        <v>365.82557308911771</v>
      </c>
      <c r="F42" s="37">
        <v>365.95776152209066</v>
      </c>
      <c r="G42" s="37">
        <v>368.0367854405747</v>
      </c>
      <c r="H42" s="37">
        <v>371.01977178888109</v>
      </c>
      <c r="I42" s="37">
        <v>374.90491758456193</v>
      </c>
      <c r="J42" s="37">
        <v>379.24885852692393</v>
      </c>
      <c r="K42" s="37">
        <v>382.12225208063091</v>
      </c>
      <c r="L42" s="37">
        <v>385.39451120663205</v>
      </c>
      <c r="M42" s="37">
        <v>388.01734002908978</v>
      </c>
      <c r="N42" s="37">
        <v>389.92109722524771</v>
      </c>
      <c r="O42" s="37">
        <v>393.22531841154313</v>
      </c>
      <c r="P42" s="37">
        <v>395.85162701394955</v>
      </c>
      <c r="Q42" s="37">
        <v>399.43966883112211</v>
      </c>
      <c r="R42" s="80">
        <f t="shared" si="1"/>
        <v>5.2897038054804391E-3</v>
      </c>
    </row>
    <row r="43" spans="1:18" x14ac:dyDescent="0.2">
      <c r="A43" s="38"/>
      <c r="B43" s="39" t="s">
        <v>79</v>
      </c>
      <c r="C43" s="37">
        <v>137</v>
      </c>
      <c r="D43" s="37">
        <v>135.85206475693064</v>
      </c>
      <c r="E43" s="37">
        <v>136.21216007082089</v>
      </c>
      <c r="F43" s="37">
        <v>137.50608573755653</v>
      </c>
      <c r="G43" s="37">
        <v>138.83498427148643</v>
      </c>
      <c r="H43" s="37">
        <v>141.18149211054077</v>
      </c>
      <c r="I43" s="37">
        <v>142.53134313923002</v>
      </c>
      <c r="J43" s="37">
        <v>145.67263223520482</v>
      </c>
      <c r="K43" s="37">
        <v>146.92580984739698</v>
      </c>
      <c r="L43" s="37">
        <v>149.20302638282399</v>
      </c>
      <c r="M43" s="37">
        <v>150.51377346682071</v>
      </c>
      <c r="N43" s="37">
        <v>151.85273978430556</v>
      </c>
      <c r="O43" s="37">
        <v>153.25329034025629</v>
      </c>
      <c r="P43" s="37">
        <v>154.69238299869599</v>
      </c>
      <c r="Q43" s="37">
        <v>156.11655982164689</v>
      </c>
      <c r="R43" s="80">
        <f t="shared" si="1"/>
        <v>9.3738029369094811E-3</v>
      </c>
    </row>
    <row r="44" spans="1:18" x14ac:dyDescent="0.2">
      <c r="A44" s="38"/>
      <c r="B44" s="50" t="s">
        <v>95</v>
      </c>
      <c r="C44" s="37">
        <v>1154</v>
      </c>
      <c r="D44" s="37">
        <v>1145.7538885364816</v>
      </c>
      <c r="E44" s="37">
        <v>1132.7467344526622</v>
      </c>
      <c r="F44" s="37">
        <v>1129.5887293918704</v>
      </c>
      <c r="G44" s="37">
        <v>1132.800116670297</v>
      </c>
      <c r="H44" s="37">
        <v>1136.7666727001381</v>
      </c>
      <c r="I44" s="37">
        <v>1144.7485164961936</v>
      </c>
      <c r="J44" s="37">
        <v>1155.314626312515</v>
      </c>
      <c r="K44" s="37">
        <v>1159.5378595639313</v>
      </c>
      <c r="L44" s="37">
        <v>1164.8658973255974</v>
      </c>
      <c r="M44" s="37">
        <v>1168.2105262935374</v>
      </c>
      <c r="N44" s="37">
        <v>1172.4712059228393</v>
      </c>
      <c r="O44" s="37">
        <v>1176.9638483496872</v>
      </c>
      <c r="P44" s="37">
        <v>1181.4708110789709</v>
      </c>
      <c r="Q44" s="37">
        <v>1186.5646748087322</v>
      </c>
      <c r="R44" s="80">
        <f t="shared" si="1"/>
        <v>1.9897008487692602E-3</v>
      </c>
    </row>
    <row r="45" spans="1:18" x14ac:dyDescent="0.2">
      <c r="A45" s="38"/>
      <c r="B45" s="39" t="s">
        <v>80</v>
      </c>
      <c r="C45" s="37">
        <v>77</v>
      </c>
      <c r="D45" s="37">
        <v>75.916853914479262</v>
      </c>
      <c r="E45" s="37">
        <v>76.386261690751397</v>
      </c>
      <c r="F45" s="37">
        <v>76.828896839205768</v>
      </c>
      <c r="G45" s="37">
        <v>77.226688864496708</v>
      </c>
      <c r="H45" s="37">
        <v>77.558219668009642</v>
      </c>
      <c r="I45" s="37">
        <v>78.855894671049299</v>
      </c>
      <c r="J45" s="37">
        <v>80.019682089755577</v>
      </c>
      <c r="K45" s="37">
        <v>80.249344041336386</v>
      </c>
      <c r="L45" s="37">
        <v>81.502767902374373</v>
      </c>
      <c r="M45" s="37">
        <v>81.790789451891413</v>
      </c>
      <c r="N45" s="37">
        <v>82.111149041569064</v>
      </c>
      <c r="O45" s="37">
        <v>82.483108494428677</v>
      </c>
      <c r="P45" s="37">
        <v>82.892703766878483</v>
      </c>
      <c r="Q45" s="37">
        <v>84.282720879522302</v>
      </c>
      <c r="R45" s="80">
        <f t="shared" si="1"/>
        <v>6.4759826805558252E-3</v>
      </c>
    </row>
    <row r="46" spans="1:18" x14ac:dyDescent="0.2">
      <c r="A46" s="38"/>
      <c r="B46" s="39" t="s">
        <v>81</v>
      </c>
      <c r="C46" s="37">
        <v>2323</v>
      </c>
      <c r="D46" s="37">
        <v>2305.4915797835756</v>
      </c>
      <c r="E46" s="37">
        <v>2287.5827957994466</v>
      </c>
      <c r="F46" s="37">
        <v>2284.7983098271634</v>
      </c>
      <c r="G46" s="37">
        <v>2296.5078704122698</v>
      </c>
      <c r="H46" s="37">
        <v>2312.7780235580649</v>
      </c>
      <c r="I46" s="37">
        <v>2335.2680899665443</v>
      </c>
      <c r="J46" s="37">
        <v>2365.3960024316675</v>
      </c>
      <c r="K46" s="37">
        <v>2382.7312124989699</v>
      </c>
      <c r="L46" s="37">
        <v>2400.6061650227653</v>
      </c>
      <c r="M46" s="37">
        <v>2414.1396557995499</v>
      </c>
      <c r="N46" s="37">
        <v>2429.429087819211</v>
      </c>
      <c r="O46" s="37">
        <v>2444.9609367540679</v>
      </c>
      <c r="P46" s="37">
        <v>2461.371339095745</v>
      </c>
      <c r="Q46" s="37">
        <v>2478.4685578338581</v>
      </c>
      <c r="R46" s="80">
        <f t="shared" si="1"/>
        <v>4.6379649797914091E-3</v>
      </c>
    </row>
    <row r="47" spans="1:18" x14ac:dyDescent="0.2">
      <c r="A47" s="38"/>
      <c r="B47" s="39" t="s">
        <v>82</v>
      </c>
      <c r="C47" s="37">
        <v>1118</v>
      </c>
      <c r="D47" s="37">
        <v>1109.7927620310106</v>
      </c>
      <c r="E47" s="37">
        <v>1107.6224039288413</v>
      </c>
      <c r="F47" s="37">
        <v>1113.7991816700696</v>
      </c>
      <c r="G47" s="37">
        <v>1125.9408970039224</v>
      </c>
      <c r="H47" s="37">
        <v>1320.8183128606343</v>
      </c>
      <c r="I47" s="37">
        <v>1337.9679624720882</v>
      </c>
      <c r="J47" s="37">
        <v>1357.8071171173729</v>
      </c>
      <c r="K47" s="37">
        <v>1372.0371747727515</v>
      </c>
      <c r="L47" s="37">
        <v>1385.7047365120623</v>
      </c>
      <c r="M47" s="37">
        <v>1396.7173995046928</v>
      </c>
      <c r="N47" s="37">
        <v>1409.1066316588538</v>
      </c>
      <c r="O47" s="37">
        <v>1420.1082997789556</v>
      </c>
      <c r="P47" s="37">
        <v>1431.5516681669189</v>
      </c>
      <c r="Q47" s="37">
        <v>1442.9556578235108</v>
      </c>
      <c r="R47" s="80">
        <f t="shared" si="1"/>
        <v>1.8392247079269897E-2</v>
      </c>
    </row>
    <row r="48" spans="1:18" x14ac:dyDescent="0.2">
      <c r="A48" s="38"/>
      <c r="B48" s="50" t="s">
        <v>119</v>
      </c>
      <c r="C48" s="37">
        <v>5167</v>
      </c>
      <c r="D48" s="37">
        <v>4953</v>
      </c>
      <c r="E48" s="37">
        <v>4953</v>
      </c>
      <c r="F48" s="37">
        <v>4953</v>
      </c>
      <c r="G48" s="37">
        <v>4953</v>
      </c>
      <c r="H48" s="37">
        <v>4953</v>
      </c>
      <c r="I48" s="37">
        <v>4953</v>
      </c>
      <c r="J48" s="37">
        <v>4953</v>
      </c>
      <c r="K48" s="37">
        <v>4953</v>
      </c>
      <c r="L48" s="37">
        <v>4953</v>
      </c>
      <c r="M48" s="37">
        <v>4953</v>
      </c>
      <c r="N48" s="37">
        <v>4953</v>
      </c>
      <c r="O48" s="37">
        <v>4953</v>
      </c>
      <c r="P48" s="37">
        <v>4953</v>
      </c>
      <c r="Q48" s="37">
        <v>4953</v>
      </c>
      <c r="R48" s="80">
        <f t="shared" si="1"/>
        <v>-3.0167828877791791E-3</v>
      </c>
    </row>
    <row r="49" spans="1:18" x14ac:dyDescent="0.2">
      <c r="A49" s="38"/>
      <c r="B49" s="39" t="s">
        <v>83</v>
      </c>
      <c r="C49" s="37">
        <v>2071</v>
      </c>
      <c r="D49" s="37">
        <v>2058</v>
      </c>
      <c r="E49" s="37">
        <v>2066</v>
      </c>
      <c r="F49" s="37">
        <v>2090</v>
      </c>
      <c r="G49" s="37">
        <v>2126</v>
      </c>
      <c r="H49" s="37">
        <v>2164</v>
      </c>
      <c r="I49" s="37">
        <v>2208</v>
      </c>
      <c r="J49" s="37">
        <v>2260</v>
      </c>
      <c r="K49" s="37">
        <v>2299</v>
      </c>
      <c r="L49" s="37">
        <v>2336</v>
      </c>
      <c r="M49" s="37">
        <v>2368</v>
      </c>
      <c r="N49" s="37">
        <v>2400</v>
      </c>
      <c r="O49" s="37">
        <v>2431</v>
      </c>
      <c r="P49" s="37">
        <v>2460</v>
      </c>
      <c r="Q49" s="37">
        <v>2491</v>
      </c>
      <c r="R49" s="80">
        <f t="shared" si="1"/>
        <v>1.3276840081319241E-2</v>
      </c>
    </row>
    <row r="50" spans="1:18" x14ac:dyDescent="0.2">
      <c r="A50" s="38"/>
      <c r="B50" s="39" t="s">
        <v>84</v>
      </c>
      <c r="C50" s="37">
        <v>192</v>
      </c>
      <c r="D50" s="37">
        <v>190.7926746958444</v>
      </c>
      <c r="E50" s="37">
        <v>189.43624006964586</v>
      </c>
      <c r="F50" s="37">
        <v>191.02460901961217</v>
      </c>
      <c r="G50" s="37">
        <v>192.3810204192452</v>
      </c>
      <c r="H50" s="37">
        <v>193.50650264252135</v>
      </c>
      <c r="I50" s="37">
        <v>196.78369827835047</v>
      </c>
      <c r="J50" s="37">
        <v>198.89901463271696</v>
      </c>
      <c r="K50" s="37">
        <v>201.27610659357137</v>
      </c>
      <c r="L50" s="37">
        <v>202.75568052922267</v>
      </c>
      <c r="M50" s="37">
        <v>204.34470707176521</v>
      </c>
      <c r="N50" s="37">
        <v>206.02013430992534</v>
      </c>
      <c r="O50" s="37">
        <v>207.84127569531404</v>
      </c>
      <c r="P50" s="37">
        <v>209.76540277351467</v>
      </c>
      <c r="Q50" s="37">
        <v>211.7133098434654</v>
      </c>
      <c r="R50" s="80">
        <f t="shared" si="1"/>
        <v>7.0056883487481514E-3</v>
      </c>
    </row>
    <row r="51" spans="1:18" x14ac:dyDescent="0.2">
      <c r="A51" s="38"/>
      <c r="B51" s="39" t="s">
        <v>85</v>
      </c>
      <c r="C51" s="37">
        <v>73260</v>
      </c>
      <c r="D51" s="37">
        <v>72595.585004267166</v>
      </c>
      <c r="E51" s="37">
        <v>70206.907562495573</v>
      </c>
      <c r="F51" s="37">
        <v>70414.972547988335</v>
      </c>
      <c r="G51" s="37">
        <v>71008.850299976635</v>
      </c>
      <c r="H51" s="37">
        <v>71652.803736088288</v>
      </c>
      <c r="I51" s="37">
        <v>72481.962671092813</v>
      </c>
      <c r="J51" s="37">
        <v>73476.830518604809</v>
      </c>
      <c r="K51" s="37">
        <v>74207.612041255488</v>
      </c>
      <c r="L51" s="37">
        <v>74906.747974069469</v>
      </c>
      <c r="M51" s="37">
        <v>75367.44491244969</v>
      </c>
      <c r="N51" s="37">
        <v>75827.470846860218</v>
      </c>
      <c r="O51" s="37">
        <v>76263.763036003977</v>
      </c>
      <c r="P51" s="37">
        <v>76642.886294815922</v>
      </c>
      <c r="Q51" s="37">
        <v>77080.869601739672</v>
      </c>
      <c r="R51" s="80">
        <f t="shared" si="1"/>
        <v>3.6380565738667325E-3</v>
      </c>
    </row>
    <row r="52" spans="1:18" x14ac:dyDescent="0.2">
      <c r="A52" s="38"/>
      <c r="B52" s="39" t="s">
        <v>86</v>
      </c>
      <c r="C52" s="37">
        <v>10929</v>
      </c>
      <c r="D52" s="37">
        <v>10844</v>
      </c>
      <c r="E52" s="37">
        <v>10584</v>
      </c>
      <c r="F52" s="37">
        <v>10713</v>
      </c>
      <c r="G52" s="37">
        <v>10907</v>
      </c>
      <c r="H52" s="37">
        <v>11117</v>
      </c>
      <c r="I52" s="37">
        <v>11356</v>
      </c>
      <c r="J52" s="37">
        <v>11640</v>
      </c>
      <c r="K52" s="37">
        <v>11710</v>
      </c>
      <c r="L52" s="37">
        <v>11710</v>
      </c>
      <c r="M52" s="37">
        <v>11710</v>
      </c>
      <c r="N52" s="37">
        <v>11710</v>
      </c>
      <c r="O52" s="37">
        <v>11710</v>
      </c>
      <c r="P52" s="37">
        <v>11710</v>
      </c>
      <c r="Q52" s="37">
        <v>11710</v>
      </c>
      <c r="R52" s="80">
        <f t="shared" si="1"/>
        <v>4.9424144148171312E-3</v>
      </c>
    </row>
    <row r="53" spans="1:18" x14ac:dyDescent="0.2">
      <c r="A53" s="38"/>
      <c r="B53" s="50" t="s">
        <v>124</v>
      </c>
      <c r="C53" s="37">
        <v>640</v>
      </c>
      <c r="D53" s="37">
        <v>635.19139421519264</v>
      </c>
      <c r="E53" s="37">
        <v>632.33419217774781</v>
      </c>
      <c r="F53" s="37">
        <v>633.45920798229281</v>
      </c>
      <c r="G53" s="37">
        <v>638.10937679808308</v>
      </c>
      <c r="H53" s="37">
        <v>643.27713706008035</v>
      </c>
      <c r="I53" s="37">
        <v>649.39633664409678</v>
      </c>
      <c r="J53" s="37">
        <v>658.279774070195</v>
      </c>
      <c r="K53" s="37">
        <v>662.92593400259659</v>
      </c>
      <c r="L53" s="37">
        <v>666.55170249794378</v>
      </c>
      <c r="M53" s="37">
        <v>668.94992998645796</v>
      </c>
      <c r="N53" s="37">
        <v>671.31178552439121</v>
      </c>
      <c r="O53" s="37">
        <v>672.98935467238891</v>
      </c>
      <c r="P53" s="37">
        <v>674.81398531082857</v>
      </c>
      <c r="Q53" s="37">
        <v>677.63788682498034</v>
      </c>
      <c r="R53" s="80">
        <f t="shared" si="1"/>
        <v>4.0901188465081173E-3</v>
      </c>
    </row>
    <row r="54" spans="1:18" x14ac:dyDescent="0.2">
      <c r="A54" s="38"/>
      <c r="B54" s="50" t="s">
        <v>135</v>
      </c>
      <c r="C54" s="37">
        <v>0</v>
      </c>
      <c r="D54" s="37">
        <v>220.71902220370686</v>
      </c>
      <c r="E54" s="37">
        <v>217.7050426903044</v>
      </c>
      <c r="F54" s="37">
        <v>218.67090306509488</v>
      </c>
      <c r="G54" s="37">
        <v>219.50185564134972</v>
      </c>
      <c r="H54" s="37">
        <v>222.11811459025193</v>
      </c>
      <c r="I54" s="37">
        <v>223.76559987003336</v>
      </c>
      <c r="J54" s="37">
        <v>226.96055157498856</v>
      </c>
      <c r="K54" s="37">
        <v>228.43439357332792</v>
      </c>
      <c r="L54" s="37">
        <v>229.87724919942937</v>
      </c>
      <c r="M54" s="37">
        <v>230.29423819205928</v>
      </c>
      <c r="N54" s="37">
        <v>231.61161333456084</v>
      </c>
      <c r="O54" s="37">
        <v>232.0961955527946</v>
      </c>
      <c r="P54" s="37">
        <v>232.63324230452247</v>
      </c>
      <c r="Q54" s="37">
        <v>233.21303897223348</v>
      </c>
      <c r="R54" s="81" t="s">
        <v>161</v>
      </c>
    </row>
    <row r="55" spans="1:18" x14ac:dyDescent="0.2">
      <c r="A55" s="38"/>
      <c r="B55" s="50" t="s">
        <v>136</v>
      </c>
      <c r="C55" s="37">
        <v>0</v>
      </c>
      <c r="D55" s="37">
        <v>76.902102758757593</v>
      </c>
      <c r="E55" s="37">
        <v>76.196764941606546</v>
      </c>
      <c r="F55" s="37">
        <v>76.485786722320185</v>
      </c>
      <c r="G55" s="37">
        <v>76.728524759586847</v>
      </c>
      <c r="H55" s="37">
        <v>77.885572648529916</v>
      </c>
      <c r="I55" s="37">
        <v>79.032105486011801</v>
      </c>
      <c r="J55" s="37">
        <v>79.106582291697265</v>
      </c>
      <c r="K55" s="37">
        <v>80.185134070637559</v>
      </c>
      <c r="L55" s="37">
        <v>80.318556949198211</v>
      </c>
      <c r="M55" s="37">
        <v>81.334076186878065</v>
      </c>
      <c r="N55" s="37">
        <v>81.425957812931543</v>
      </c>
      <c r="O55" s="37">
        <v>81.547311950981893</v>
      </c>
      <c r="P55" s="37">
        <v>81.688008748152924</v>
      </c>
      <c r="Q55" s="37">
        <v>81.844575941198912</v>
      </c>
      <c r="R55" s="81" t="s">
        <v>161</v>
      </c>
    </row>
    <row r="56" spans="1:18" x14ac:dyDescent="0.2">
      <c r="A56" s="38"/>
      <c r="B56" s="50" t="s">
        <v>137</v>
      </c>
      <c r="C56" s="37">
        <v>0</v>
      </c>
      <c r="D56" s="37">
        <v>0</v>
      </c>
      <c r="E56" s="37">
        <v>2343.2979140483671</v>
      </c>
      <c r="F56" s="37">
        <v>2343.6029521326313</v>
      </c>
      <c r="G56" s="37">
        <v>2361.1018188677931</v>
      </c>
      <c r="H56" s="37">
        <v>2379.8369420384138</v>
      </c>
      <c r="I56" s="37">
        <v>2404.2899560503583</v>
      </c>
      <c r="J56" s="37">
        <v>2434.410895524255</v>
      </c>
      <c r="K56" s="37">
        <v>2452.1732861136834</v>
      </c>
      <c r="L56" s="37">
        <v>2466.7952203248001</v>
      </c>
      <c r="M56" s="37">
        <v>2474.7491945400657</v>
      </c>
      <c r="N56" s="37">
        <v>2483.4917132944124</v>
      </c>
      <c r="O56" s="37">
        <v>2491.225573887139</v>
      </c>
      <c r="P56" s="37">
        <v>2498.5875719271994</v>
      </c>
      <c r="Q56" s="37">
        <v>2506.3801320487582</v>
      </c>
      <c r="R56" s="81" t="s">
        <v>161</v>
      </c>
    </row>
    <row r="57" spans="1:18" x14ac:dyDescent="0.2">
      <c r="A57" s="38"/>
      <c r="B57" s="39" t="s">
        <v>88</v>
      </c>
      <c r="C57" s="37">
        <v>93</v>
      </c>
      <c r="D57" s="37">
        <v>92.899576805799626</v>
      </c>
      <c r="E57" s="37">
        <v>92.458027973837645</v>
      </c>
      <c r="F57" s="37">
        <v>92.976500283015355</v>
      </c>
      <c r="G57" s="37">
        <v>94.516022506029401</v>
      </c>
      <c r="H57" s="37">
        <v>96.060054395239689</v>
      </c>
      <c r="I57" s="37">
        <v>97.600833748902076</v>
      </c>
      <c r="J57" s="37">
        <v>98.996593571041927</v>
      </c>
      <c r="K57" s="37">
        <v>100.47184568536098</v>
      </c>
      <c r="L57" s="37">
        <v>100.96864875189483</v>
      </c>
      <c r="M57" s="37">
        <v>102.49341358312651</v>
      </c>
      <c r="N57" s="37">
        <v>103.04230359691128</v>
      </c>
      <c r="O57" s="37">
        <v>104.63807970736349</v>
      </c>
      <c r="P57" s="37">
        <v>105.26504680077606</v>
      </c>
      <c r="Q57" s="37">
        <v>105.88418528005435</v>
      </c>
      <c r="R57" s="80">
        <f t="shared" ref="R57:R87" si="2">(Q57/C57)^(1/14)-1</f>
        <v>9.3106780374145881E-3</v>
      </c>
    </row>
    <row r="58" spans="1:18" x14ac:dyDescent="0.2">
      <c r="A58" s="36" t="s">
        <v>89</v>
      </c>
      <c r="B58" s="40"/>
      <c r="C58" s="65">
        <v>100673</v>
      </c>
      <c r="D58" s="65">
        <v>99925.382112171923</v>
      </c>
      <c r="E58" s="65">
        <v>99571.64819839393</v>
      </c>
      <c r="F58" s="65">
        <v>99946.391555593364</v>
      </c>
      <c r="G58" s="65">
        <v>100854.67434615761</v>
      </c>
      <c r="H58" s="65">
        <v>102028.23246690823</v>
      </c>
      <c r="I58" s="65">
        <v>103271.15014090882</v>
      </c>
      <c r="J58" s="65">
        <v>104762.18438375628</v>
      </c>
      <c r="K58" s="65">
        <v>105701.43374981284</v>
      </c>
      <c r="L58" s="65">
        <v>106530.56424694163</v>
      </c>
      <c r="M58" s="65">
        <v>107091.30179613287</v>
      </c>
      <c r="N58" s="65">
        <v>107657.08013475538</v>
      </c>
      <c r="O58" s="65">
        <v>108197.58058528855</v>
      </c>
      <c r="P58" s="65">
        <v>108677.29812561951</v>
      </c>
      <c r="Q58" s="65">
        <v>109223.83660549308</v>
      </c>
      <c r="R58" s="80">
        <f t="shared" si="2"/>
        <v>5.8399638292276901E-3</v>
      </c>
    </row>
    <row r="59" spans="1:18" x14ac:dyDescent="0.2">
      <c r="A59" s="36" t="s">
        <v>96</v>
      </c>
      <c r="B59" s="42" t="s">
        <v>97</v>
      </c>
      <c r="C59" s="37">
        <v>15653</v>
      </c>
      <c r="D59" s="37">
        <v>15213.885187844509</v>
      </c>
      <c r="E59" s="37">
        <v>15278.126105198688</v>
      </c>
      <c r="F59" s="37">
        <v>15394.140201894526</v>
      </c>
      <c r="G59" s="37">
        <v>15578.167426342194</v>
      </c>
      <c r="H59" s="37">
        <v>15760.754360040944</v>
      </c>
      <c r="I59" s="37">
        <v>16171.441356666222</v>
      </c>
      <c r="J59" s="37">
        <v>16415.312174732841</v>
      </c>
      <c r="K59" s="37">
        <v>16638.589726678645</v>
      </c>
      <c r="L59" s="37">
        <v>16814.72975903278</v>
      </c>
      <c r="M59" s="37">
        <v>16929.660123003479</v>
      </c>
      <c r="N59" s="37">
        <v>17007.83303577785</v>
      </c>
      <c r="O59" s="37">
        <v>17076.67644916604</v>
      </c>
      <c r="P59" s="37">
        <v>17118.689202205642</v>
      </c>
      <c r="Q59" s="37">
        <v>17169.090308217346</v>
      </c>
      <c r="R59" s="80">
        <f t="shared" si="2"/>
        <v>6.6252864756692897E-3</v>
      </c>
    </row>
    <row r="60" spans="1:18" x14ac:dyDescent="0.2">
      <c r="A60" s="43"/>
      <c r="B60" s="39" t="s">
        <v>98</v>
      </c>
      <c r="C60" s="37">
        <v>3516</v>
      </c>
      <c r="D60" s="37">
        <v>3422</v>
      </c>
      <c r="E60" s="37">
        <v>3468</v>
      </c>
      <c r="F60" s="37">
        <v>3526</v>
      </c>
      <c r="G60" s="37">
        <v>3562</v>
      </c>
      <c r="H60" s="37">
        <v>3562</v>
      </c>
      <c r="I60" s="37">
        <v>3562</v>
      </c>
      <c r="J60" s="37">
        <v>3562</v>
      </c>
      <c r="K60" s="37">
        <v>3562</v>
      </c>
      <c r="L60" s="37">
        <v>3562</v>
      </c>
      <c r="M60" s="37">
        <v>3562</v>
      </c>
      <c r="N60" s="37">
        <v>3562</v>
      </c>
      <c r="O60" s="37">
        <v>3562</v>
      </c>
      <c r="P60" s="37">
        <v>3562</v>
      </c>
      <c r="Q60" s="37">
        <v>3562</v>
      </c>
      <c r="R60" s="80">
        <f t="shared" si="2"/>
        <v>9.2887435428945508E-4</v>
      </c>
    </row>
    <row r="61" spans="1:18" x14ac:dyDescent="0.2">
      <c r="A61" s="36" t="s">
        <v>99</v>
      </c>
      <c r="B61" s="40"/>
      <c r="C61" s="65">
        <v>19169</v>
      </c>
      <c r="D61" s="65">
        <v>18635.885187844509</v>
      </c>
      <c r="E61" s="65">
        <v>18746.126105198688</v>
      </c>
      <c r="F61" s="65">
        <v>18920.140201894526</v>
      </c>
      <c r="G61" s="65">
        <v>19140.167426342196</v>
      </c>
      <c r="H61" s="65">
        <v>19322.754360040944</v>
      </c>
      <c r="I61" s="65">
        <v>19733.441356666222</v>
      </c>
      <c r="J61" s="65">
        <v>19977.312174732841</v>
      </c>
      <c r="K61" s="65">
        <v>20200.589726678645</v>
      </c>
      <c r="L61" s="65">
        <v>20376.72975903278</v>
      </c>
      <c r="M61" s="65">
        <v>20491.660123003479</v>
      </c>
      <c r="N61" s="65">
        <v>20569.83303577785</v>
      </c>
      <c r="O61" s="65">
        <v>20638.67644916604</v>
      </c>
      <c r="P61" s="65">
        <v>20680.689202205642</v>
      </c>
      <c r="Q61" s="65">
        <v>20731.090308217346</v>
      </c>
      <c r="R61" s="80">
        <f t="shared" si="2"/>
        <v>5.6114088670022877E-3</v>
      </c>
    </row>
    <row r="62" spans="1:18" x14ac:dyDescent="0.2">
      <c r="A62" s="52" t="s">
        <v>121</v>
      </c>
      <c r="B62" s="53" t="s">
        <v>58</v>
      </c>
      <c r="C62" s="37">
        <v>745</v>
      </c>
      <c r="D62" s="37">
        <v>739.41607084188342</v>
      </c>
      <c r="E62" s="37">
        <v>743.46612619388065</v>
      </c>
      <c r="F62" s="37">
        <v>746.97338196882697</v>
      </c>
      <c r="G62" s="37">
        <v>750.63814892982316</v>
      </c>
      <c r="H62" s="37">
        <v>754.26825004189197</v>
      </c>
      <c r="I62" s="37">
        <v>760.28311445174268</v>
      </c>
      <c r="J62" s="37">
        <v>765.35164491930391</v>
      </c>
      <c r="K62" s="37">
        <v>769.7660618055553</v>
      </c>
      <c r="L62" s="37">
        <v>774.60636739552479</v>
      </c>
      <c r="M62" s="37">
        <v>779.93304511383656</v>
      </c>
      <c r="N62" s="37">
        <v>785.05222504440496</v>
      </c>
      <c r="O62" s="37">
        <v>793.14529181228409</v>
      </c>
      <c r="P62" s="37">
        <v>800.05181598779723</v>
      </c>
      <c r="Q62" s="37">
        <v>808.02173164628437</v>
      </c>
      <c r="R62" s="80">
        <f t="shared" si="2"/>
        <v>5.8171927749817165E-3</v>
      </c>
    </row>
    <row r="63" spans="1:18" x14ac:dyDescent="0.2">
      <c r="A63" s="39"/>
      <c r="B63" s="50" t="s">
        <v>59</v>
      </c>
      <c r="C63" s="37">
        <v>1173</v>
      </c>
      <c r="D63" s="37">
        <v>1164.5061088557438</v>
      </c>
      <c r="E63" s="37">
        <v>1166.8300758675653</v>
      </c>
      <c r="F63" s="37">
        <v>1169.3684319613387</v>
      </c>
      <c r="G63" s="37">
        <v>1171.6817171833566</v>
      </c>
      <c r="H63" s="37">
        <v>1174.3553124835541</v>
      </c>
      <c r="I63" s="37">
        <v>1178.718852209935</v>
      </c>
      <c r="J63" s="37">
        <v>1179.7400583802639</v>
      </c>
      <c r="K63" s="37">
        <v>1183.6165736925996</v>
      </c>
      <c r="L63" s="37">
        <v>1186.7551341532346</v>
      </c>
      <c r="M63" s="37">
        <v>1191.0661944437932</v>
      </c>
      <c r="N63" s="37">
        <v>1194.87818269279</v>
      </c>
      <c r="O63" s="37">
        <v>1202.0626579542522</v>
      </c>
      <c r="P63" s="37">
        <v>1210.0713938499136</v>
      </c>
      <c r="Q63" s="37">
        <v>1215.7995199939585</v>
      </c>
      <c r="R63" s="80">
        <f t="shared" si="2"/>
        <v>2.563088527662849E-3</v>
      </c>
    </row>
    <row r="64" spans="1:18" x14ac:dyDescent="0.2">
      <c r="A64" s="38"/>
      <c r="B64" s="50" t="s">
        <v>26</v>
      </c>
      <c r="C64" s="37">
        <v>197</v>
      </c>
      <c r="D64" s="37">
        <v>195.58116235684702</v>
      </c>
      <c r="E64" s="37">
        <v>196.87382987629616</v>
      </c>
      <c r="F64" s="37">
        <v>198.02592265015161</v>
      </c>
      <c r="G64" s="37">
        <v>198.97725526324106</v>
      </c>
      <c r="H64" s="37">
        <v>200.70712796538254</v>
      </c>
      <c r="I64" s="37">
        <v>201.40164263813858</v>
      </c>
      <c r="J64" s="37">
        <v>202.46371532507587</v>
      </c>
      <c r="K64" s="37">
        <v>203.89210875639492</v>
      </c>
      <c r="L64" s="37">
        <v>204.45109128633445</v>
      </c>
      <c r="M64" s="37">
        <v>206.16821397413253</v>
      </c>
      <c r="N64" s="37">
        <v>207.03642710703872</v>
      </c>
      <c r="O64" s="37">
        <v>208.15477277410236</v>
      </c>
      <c r="P64" s="37">
        <v>210.45324972336036</v>
      </c>
      <c r="Q64" s="37">
        <v>211.78761342826726</v>
      </c>
      <c r="R64" s="80">
        <f t="shared" si="2"/>
        <v>5.1834033300541815E-3</v>
      </c>
    </row>
    <row r="65" spans="1:18" x14ac:dyDescent="0.2">
      <c r="A65" s="38"/>
      <c r="B65" s="50" t="s">
        <v>63</v>
      </c>
      <c r="C65" s="37">
        <v>460</v>
      </c>
      <c r="D65" s="37">
        <v>461.02200347284077</v>
      </c>
      <c r="E65" s="37">
        <v>460.91519156292787</v>
      </c>
      <c r="F65" s="37">
        <v>461.46575370132996</v>
      </c>
      <c r="G65" s="37">
        <v>463.04234100507614</v>
      </c>
      <c r="H65" s="37">
        <v>465.53819341852375</v>
      </c>
      <c r="I65" s="37">
        <v>468.0668052090162</v>
      </c>
      <c r="J65" s="37">
        <v>470.27590585145816</v>
      </c>
      <c r="K65" s="37">
        <v>471.37972652126041</v>
      </c>
      <c r="L65" s="37">
        <v>473.76622912885432</v>
      </c>
      <c r="M65" s="37">
        <v>475.44656080904878</v>
      </c>
      <c r="N65" s="37">
        <v>477.32989090844688</v>
      </c>
      <c r="O65" s="37">
        <v>479.67050974561431</v>
      </c>
      <c r="P65" s="37">
        <v>481.29753036935023</v>
      </c>
      <c r="Q65" s="37">
        <v>481.93228647594697</v>
      </c>
      <c r="R65" s="80">
        <f t="shared" si="2"/>
        <v>3.3324782723485047E-3</v>
      </c>
    </row>
    <row r="66" spans="1:18" x14ac:dyDescent="0.2">
      <c r="A66" s="38"/>
      <c r="B66" s="50" t="s">
        <v>3</v>
      </c>
      <c r="C66" s="37">
        <v>2487</v>
      </c>
      <c r="D66" s="37">
        <v>2468.7124405151194</v>
      </c>
      <c r="E66" s="37">
        <v>2483.1645612339858</v>
      </c>
      <c r="F66" s="37">
        <v>2495.3243079346439</v>
      </c>
      <c r="G66" s="37">
        <v>2506.5729360219702</v>
      </c>
      <c r="H66" s="37">
        <v>2520.3773198403605</v>
      </c>
      <c r="I66" s="37">
        <v>2536.6466818606209</v>
      </c>
      <c r="J66" s="37">
        <v>2547.1423976405722</v>
      </c>
      <c r="K66" s="37">
        <v>2559.857826345999</v>
      </c>
      <c r="L66" s="37">
        <v>2570.7216714481574</v>
      </c>
      <c r="M66" s="37">
        <v>2582.423180482665</v>
      </c>
      <c r="N66" s="37">
        <v>2595.3013497066172</v>
      </c>
      <c r="O66" s="37">
        <v>2615.332704760428</v>
      </c>
      <c r="P66" s="37">
        <v>2635.7876695128834</v>
      </c>
      <c r="Q66" s="37">
        <v>2654.1123878487215</v>
      </c>
      <c r="R66" s="80">
        <f t="shared" si="2"/>
        <v>4.656028399154577E-3</v>
      </c>
    </row>
    <row r="67" spans="1:18" x14ac:dyDescent="0.2">
      <c r="A67" s="38"/>
      <c r="B67" s="50" t="s">
        <v>71</v>
      </c>
      <c r="C67" s="37">
        <v>10485</v>
      </c>
      <c r="D67" s="37">
        <v>10496.552658114275</v>
      </c>
      <c r="E67" s="37">
        <v>10573.097560852571</v>
      </c>
      <c r="F67" s="37">
        <v>10667.404110699812</v>
      </c>
      <c r="G67" s="37">
        <v>10779.140697075291</v>
      </c>
      <c r="H67" s="37">
        <v>10891.217716625213</v>
      </c>
      <c r="I67" s="37">
        <v>11015.016408468706</v>
      </c>
      <c r="J67" s="37">
        <v>11121.107353499126</v>
      </c>
      <c r="K67" s="37">
        <v>11237.389518286293</v>
      </c>
      <c r="L67" s="37">
        <v>11358.547698299844</v>
      </c>
      <c r="M67" s="37">
        <v>11468.116365683876</v>
      </c>
      <c r="N67" s="37">
        <v>11591.02408364988</v>
      </c>
      <c r="O67" s="37">
        <v>11735.769159135392</v>
      </c>
      <c r="P67" s="37">
        <v>11892.696767550195</v>
      </c>
      <c r="Q67" s="37">
        <v>12048.276810525431</v>
      </c>
      <c r="R67" s="80">
        <f t="shared" si="2"/>
        <v>9.9762905381444167E-3</v>
      </c>
    </row>
    <row r="68" spans="1:18" x14ac:dyDescent="0.2">
      <c r="A68" s="38"/>
      <c r="B68" s="50" t="s">
        <v>12</v>
      </c>
      <c r="C68" s="37">
        <v>2059</v>
      </c>
      <c r="D68" s="37">
        <v>2065.6224025012589</v>
      </c>
      <c r="E68" s="37">
        <v>2060.8073441215406</v>
      </c>
      <c r="F68" s="37">
        <v>2061.6130224703516</v>
      </c>
      <c r="G68" s="37">
        <v>2063.0086990332161</v>
      </c>
      <c r="H68" s="37">
        <v>2068.5270539356475</v>
      </c>
      <c r="I68" s="37">
        <v>2078.9476038292778</v>
      </c>
      <c r="J68" s="37">
        <v>2081.2831713015498</v>
      </c>
      <c r="K68" s="37">
        <v>2083.4728032647586</v>
      </c>
      <c r="L68" s="37">
        <v>2086.4052227924326</v>
      </c>
      <c r="M68" s="37">
        <v>2090.826952021509</v>
      </c>
      <c r="N68" s="37">
        <v>2095.4199532920129</v>
      </c>
      <c r="O68" s="37">
        <v>2103.2982218585757</v>
      </c>
      <c r="P68" s="37">
        <v>2105.7031956316105</v>
      </c>
      <c r="Q68" s="37">
        <v>2106.0532839346752</v>
      </c>
      <c r="R68" s="80">
        <f t="shared" si="2"/>
        <v>1.6152521423806743E-3</v>
      </c>
    </row>
    <row r="69" spans="1:18" x14ac:dyDescent="0.2">
      <c r="A69" s="38"/>
      <c r="B69" s="50" t="s">
        <v>123</v>
      </c>
      <c r="C69" s="37">
        <v>381</v>
      </c>
      <c r="D69" s="37">
        <v>383</v>
      </c>
      <c r="E69" s="37">
        <v>391</v>
      </c>
      <c r="F69" s="37">
        <v>398</v>
      </c>
      <c r="G69" s="37">
        <v>406.93291748898417</v>
      </c>
      <c r="H69" s="37">
        <v>414.80645104438025</v>
      </c>
      <c r="I69" s="37">
        <v>423.66604281592663</v>
      </c>
      <c r="J69" s="37">
        <v>432.51741765531307</v>
      </c>
      <c r="K69" s="37">
        <v>441.37137767488656</v>
      </c>
      <c r="L69" s="37">
        <v>450.22705399896711</v>
      </c>
      <c r="M69" s="37">
        <v>459.08536781251843</v>
      </c>
      <c r="N69" s="37">
        <v>466.94770819341875</v>
      </c>
      <c r="O69" s="37">
        <v>473.81517681253422</v>
      </c>
      <c r="P69" s="37">
        <v>480.68670528713966</v>
      </c>
      <c r="Q69" s="37">
        <v>487.56162240211609</v>
      </c>
      <c r="R69" s="80">
        <f t="shared" si="2"/>
        <v>1.7771590678415938E-2</v>
      </c>
    </row>
    <row r="70" spans="1:18" x14ac:dyDescent="0.2">
      <c r="A70" s="52" t="s">
        <v>122</v>
      </c>
      <c r="B70" s="40"/>
      <c r="C70" s="65">
        <v>17987</v>
      </c>
      <c r="D70" s="65">
        <v>17974.412846657968</v>
      </c>
      <c r="E70" s="65">
        <v>18076.154689708768</v>
      </c>
      <c r="F70" s="65">
        <v>18198.174931386453</v>
      </c>
      <c r="G70" s="65">
        <v>18339.994712000956</v>
      </c>
      <c r="H70" s="65">
        <v>18489.797425354955</v>
      </c>
      <c r="I70" s="65">
        <v>18662.747151483363</v>
      </c>
      <c r="J70" s="65">
        <v>18799.881664572662</v>
      </c>
      <c r="K70" s="65">
        <v>18950.745996347749</v>
      </c>
      <c r="L70" s="65">
        <v>19105.480468503349</v>
      </c>
      <c r="M70" s="65">
        <v>19253.065880341379</v>
      </c>
      <c r="N70" s="65">
        <v>19412.989820594612</v>
      </c>
      <c r="O70" s="65">
        <v>19611.248494853182</v>
      </c>
      <c r="P70" s="65">
        <v>19816.74832791225</v>
      </c>
      <c r="Q70" s="65">
        <v>20013.545256255402</v>
      </c>
      <c r="R70" s="80">
        <f t="shared" si="2"/>
        <v>7.6548664245270626E-3</v>
      </c>
    </row>
    <row r="71" spans="1:18" x14ac:dyDescent="0.2">
      <c r="A71" s="36" t="s">
        <v>6</v>
      </c>
      <c r="B71" s="36" t="s">
        <v>90</v>
      </c>
      <c r="C71" s="37">
        <v>23495</v>
      </c>
      <c r="D71" s="37">
        <v>23080.043654768189</v>
      </c>
      <c r="E71" s="37">
        <v>22769.926092538895</v>
      </c>
      <c r="F71" s="37">
        <v>22745.548476026048</v>
      </c>
      <c r="G71" s="37">
        <v>22795.492865384487</v>
      </c>
      <c r="H71" s="37">
        <v>22874.576493906763</v>
      </c>
      <c r="I71" s="37">
        <v>23017.542154388793</v>
      </c>
      <c r="J71" s="37">
        <v>22936.214032705</v>
      </c>
      <c r="K71" s="37">
        <v>22981.472008100442</v>
      </c>
      <c r="L71" s="37">
        <v>22939.706998826157</v>
      </c>
      <c r="M71" s="37">
        <v>23067.811359119078</v>
      </c>
      <c r="N71" s="37">
        <v>23050.620164214357</v>
      </c>
      <c r="O71" s="37">
        <v>23057.176195138334</v>
      </c>
      <c r="P71" s="37">
        <v>23050.807563019684</v>
      </c>
      <c r="Q71" s="37">
        <v>23025.437496482584</v>
      </c>
      <c r="R71" s="80">
        <f t="shared" si="2"/>
        <v>-1.4409643596570154E-3</v>
      </c>
    </row>
    <row r="72" spans="1:18" x14ac:dyDescent="0.2">
      <c r="A72" s="36" t="s">
        <v>91</v>
      </c>
      <c r="B72" s="36" t="s">
        <v>92</v>
      </c>
      <c r="C72" s="37">
        <v>1047</v>
      </c>
      <c r="D72" s="37">
        <v>1052.4528154890168</v>
      </c>
      <c r="E72" s="37">
        <v>1057.2879642597538</v>
      </c>
      <c r="F72" s="37">
        <v>1065.440067247056</v>
      </c>
      <c r="G72" s="37">
        <v>1078.7304299311916</v>
      </c>
      <c r="H72" s="37">
        <v>1089.5543074831266</v>
      </c>
      <c r="I72" s="37">
        <v>1111.906543032974</v>
      </c>
      <c r="J72" s="37">
        <v>1127.9785012437694</v>
      </c>
      <c r="K72" s="37">
        <v>1141.9759134890139</v>
      </c>
      <c r="L72" s="37">
        <v>1162.1721459388079</v>
      </c>
      <c r="M72" s="37">
        <v>1174.1004853764409</v>
      </c>
      <c r="N72" s="37">
        <v>1189.7711380688895</v>
      </c>
      <c r="O72" s="37">
        <v>1209.50514090055</v>
      </c>
      <c r="P72" s="37">
        <v>1233.0630270073086</v>
      </c>
      <c r="Q72" s="37">
        <v>1258.9028549395659</v>
      </c>
      <c r="R72" s="80">
        <f t="shared" si="2"/>
        <v>1.3252160275624814E-2</v>
      </c>
    </row>
    <row r="73" spans="1:18" x14ac:dyDescent="0.2">
      <c r="A73" s="38"/>
      <c r="B73" s="39" t="s">
        <v>93</v>
      </c>
      <c r="C73" s="37">
        <v>1066</v>
      </c>
      <c r="D73" s="37">
        <v>1071.4247385972224</v>
      </c>
      <c r="E73" s="37">
        <v>1076.1049070233632</v>
      </c>
      <c r="F73" s="37">
        <v>1087.2969390972657</v>
      </c>
      <c r="G73" s="37">
        <v>1101.3654122502605</v>
      </c>
      <c r="H73" s="37">
        <v>1114.1246616699798</v>
      </c>
      <c r="I73" s="37">
        <v>1137.8320302276907</v>
      </c>
      <c r="J73" s="37">
        <v>1155.3412966121887</v>
      </c>
      <c r="K73" s="37">
        <v>1173.0723038396504</v>
      </c>
      <c r="L73" s="37">
        <v>1196.8514792885132</v>
      </c>
      <c r="M73" s="37">
        <v>1214.6511710351745</v>
      </c>
      <c r="N73" s="37">
        <v>1234.2555439086302</v>
      </c>
      <c r="O73" s="37">
        <v>1259.1071994687352</v>
      </c>
      <c r="P73" s="37">
        <v>1286.898018121605</v>
      </c>
      <c r="Q73" s="37">
        <v>1318.496097327725</v>
      </c>
      <c r="R73" s="80">
        <f t="shared" si="2"/>
        <v>1.5300039638701302E-2</v>
      </c>
    </row>
    <row r="74" spans="1:18" x14ac:dyDescent="0.2">
      <c r="A74" s="36" t="s">
        <v>94</v>
      </c>
      <c r="B74" s="40"/>
      <c r="C74" s="65">
        <v>2113</v>
      </c>
      <c r="D74" s="65">
        <v>2123.8775540862389</v>
      </c>
      <c r="E74" s="65">
        <v>2133.3928712831171</v>
      </c>
      <c r="F74" s="65">
        <v>2152.7370063443218</v>
      </c>
      <c r="G74" s="65">
        <v>2180.0958421814521</v>
      </c>
      <c r="H74" s="65">
        <v>2203.6789691531067</v>
      </c>
      <c r="I74" s="65">
        <v>2249.7385732606645</v>
      </c>
      <c r="J74" s="65">
        <v>2283.3197978559583</v>
      </c>
      <c r="K74" s="65">
        <v>2315.0482173286646</v>
      </c>
      <c r="L74" s="65">
        <v>2359.0236252273212</v>
      </c>
      <c r="M74" s="65">
        <v>2388.7516564116154</v>
      </c>
      <c r="N74" s="65">
        <v>2424.0266819775197</v>
      </c>
      <c r="O74" s="65">
        <v>2468.6123403692854</v>
      </c>
      <c r="P74" s="65">
        <v>2519.9610451289136</v>
      </c>
      <c r="Q74" s="65">
        <v>2577.398952267291</v>
      </c>
      <c r="R74" s="80">
        <f t="shared" si="2"/>
        <v>1.4292024889900556E-2</v>
      </c>
    </row>
    <row r="75" spans="1:18" x14ac:dyDescent="0.2">
      <c r="A75" s="36" t="s">
        <v>100</v>
      </c>
      <c r="B75" s="36" t="s">
        <v>101</v>
      </c>
      <c r="C75" s="37">
        <v>3386</v>
      </c>
      <c r="D75" s="37">
        <v>3409.9955923020261</v>
      </c>
      <c r="E75" s="37">
        <v>3449.7424902508592</v>
      </c>
      <c r="F75" s="37">
        <v>3474.7842855855897</v>
      </c>
      <c r="G75" s="37">
        <v>3522.7789314335946</v>
      </c>
      <c r="H75" s="37">
        <v>3547.1130738962379</v>
      </c>
      <c r="I75" s="37">
        <v>3587.6120301623391</v>
      </c>
      <c r="J75" s="37">
        <v>3615.5491943660259</v>
      </c>
      <c r="K75" s="37">
        <v>3639.2113440320377</v>
      </c>
      <c r="L75" s="37">
        <v>3671.2876688669489</v>
      </c>
      <c r="M75" s="37">
        <v>3696.7961209591381</v>
      </c>
      <c r="N75" s="37">
        <v>3719.4332971878489</v>
      </c>
      <c r="O75" s="37">
        <v>3744.8656860900214</v>
      </c>
      <c r="P75" s="37">
        <v>3763.2445313069898</v>
      </c>
      <c r="Q75" s="37">
        <v>3779.3346496889817</v>
      </c>
      <c r="R75" s="80">
        <f t="shared" si="2"/>
        <v>7.8807978538955048E-3</v>
      </c>
    </row>
    <row r="76" spans="1:18" x14ac:dyDescent="0.2">
      <c r="A76" s="52" t="s">
        <v>120</v>
      </c>
      <c r="B76" s="63" t="s">
        <v>87</v>
      </c>
      <c r="C76" s="37">
        <v>10</v>
      </c>
      <c r="D76" s="37">
        <v>10</v>
      </c>
      <c r="E76" s="37">
        <v>11</v>
      </c>
      <c r="F76" s="37">
        <v>11</v>
      </c>
      <c r="G76" s="37">
        <v>11</v>
      </c>
      <c r="H76" s="37">
        <v>12</v>
      </c>
      <c r="I76" s="37">
        <v>12</v>
      </c>
      <c r="J76" s="37">
        <v>12</v>
      </c>
      <c r="K76" s="37">
        <v>12</v>
      </c>
      <c r="L76" s="37">
        <v>12</v>
      </c>
      <c r="M76" s="37">
        <v>13</v>
      </c>
      <c r="N76" s="37">
        <v>13</v>
      </c>
      <c r="O76" s="37">
        <v>13</v>
      </c>
      <c r="P76" s="37">
        <v>13</v>
      </c>
      <c r="Q76" s="37">
        <v>14</v>
      </c>
      <c r="R76" s="80">
        <f t="shared" si="2"/>
        <v>2.4324869001833394E-2</v>
      </c>
    </row>
    <row r="77" spans="1:18" x14ac:dyDescent="0.2">
      <c r="A77" s="36" t="s">
        <v>102</v>
      </c>
      <c r="B77" s="39" t="s">
        <v>115</v>
      </c>
      <c r="C77" s="37">
        <v>7</v>
      </c>
      <c r="D77" s="37">
        <v>7</v>
      </c>
      <c r="E77" s="37">
        <v>7</v>
      </c>
      <c r="F77" s="37">
        <v>7</v>
      </c>
      <c r="G77" s="37">
        <v>7</v>
      </c>
      <c r="H77" s="37">
        <v>7</v>
      </c>
      <c r="I77" s="37">
        <v>7</v>
      </c>
      <c r="J77" s="37">
        <v>7</v>
      </c>
      <c r="K77" s="37">
        <v>7</v>
      </c>
      <c r="L77" s="37">
        <v>7</v>
      </c>
      <c r="M77" s="37">
        <v>7</v>
      </c>
      <c r="N77" s="37">
        <v>8</v>
      </c>
      <c r="O77" s="37">
        <v>8</v>
      </c>
      <c r="P77" s="37">
        <v>8</v>
      </c>
      <c r="Q77" s="37">
        <v>8</v>
      </c>
      <c r="R77" s="80">
        <f t="shared" si="2"/>
        <v>9.583587885213074E-3</v>
      </c>
    </row>
    <row r="78" spans="1:18" x14ac:dyDescent="0.2">
      <c r="A78" s="38"/>
      <c r="B78" s="39" t="s">
        <v>131</v>
      </c>
      <c r="C78" s="37">
        <v>4</v>
      </c>
      <c r="D78" s="37">
        <v>4</v>
      </c>
      <c r="E78" s="37">
        <v>4</v>
      </c>
      <c r="F78" s="37">
        <v>4</v>
      </c>
      <c r="G78" s="37">
        <v>4</v>
      </c>
      <c r="H78" s="37">
        <v>4</v>
      </c>
      <c r="I78" s="37">
        <v>4</v>
      </c>
      <c r="J78" s="37">
        <v>4</v>
      </c>
      <c r="K78" s="37">
        <v>4</v>
      </c>
      <c r="L78" s="37">
        <v>5</v>
      </c>
      <c r="M78" s="37">
        <v>5</v>
      </c>
      <c r="N78" s="37">
        <v>5</v>
      </c>
      <c r="O78" s="37">
        <v>5</v>
      </c>
      <c r="P78" s="37">
        <v>5</v>
      </c>
      <c r="Q78" s="37">
        <v>5</v>
      </c>
      <c r="R78" s="80">
        <f t="shared" si="2"/>
        <v>1.6066525730476844E-2</v>
      </c>
    </row>
    <row r="79" spans="1:18" x14ac:dyDescent="0.2">
      <c r="A79" s="38"/>
      <c r="B79" s="39" t="s">
        <v>132</v>
      </c>
      <c r="C79" s="37">
        <v>558</v>
      </c>
      <c r="D79" s="37">
        <v>558</v>
      </c>
      <c r="E79" s="37">
        <v>560</v>
      </c>
      <c r="F79" s="37">
        <v>563</v>
      </c>
      <c r="G79" s="37">
        <v>574</v>
      </c>
      <c r="H79" s="37">
        <v>584</v>
      </c>
      <c r="I79" s="37">
        <v>596</v>
      </c>
      <c r="J79" s="37">
        <v>608</v>
      </c>
      <c r="K79" s="37">
        <v>617</v>
      </c>
      <c r="L79" s="37">
        <v>629</v>
      </c>
      <c r="M79" s="37">
        <v>639</v>
      </c>
      <c r="N79" s="37">
        <v>648</v>
      </c>
      <c r="O79" s="37">
        <v>656</v>
      </c>
      <c r="P79" s="37">
        <v>664</v>
      </c>
      <c r="Q79" s="37">
        <v>673</v>
      </c>
      <c r="R79" s="80">
        <f t="shared" si="2"/>
        <v>1.3474717147977211E-2</v>
      </c>
    </row>
    <row r="80" spans="1:18" x14ac:dyDescent="0.2">
      <c r="A80" s="38"/>
      <c r="B80" s="39" t="s">
        <v>103</v>
      </c>
      <c r="C80" s="37">
        <v>36</v>
      </c>
      <c r="D80" s="37">
        <v>36</v>
      </c>
      <c r="E80" s="37">
        <v>36</v>
      </c>
      <c r="F80" s="37">
        <v>36</v>
      </c>
      <c r="G80" s="37">
        <v>37</v>
      </c>
      <c r="H80" s="37">
        <v>38</v>
      </c>
      <c r="I80" s="37">
        <v>38</v>
      </c>
      <c r="J80" s="37">
        <v>39</v>
      </c>
      <c r="K80" s="37">
        <v>40</v>
      </c>
      <c r="L80" s="37">
        <v>40</v>
      </c>
      <c r="M80" s="37">
        <v>41</v>
      </c>
      <c r="N80" s="37">
        <v>42</v>
      </c>
      <c r="O80" s="37">
        <v>42</v>
      </c>
      <c r="P80" s="37">
        <v>43</v>
      </c>
      <c r="Q80" s="37">
        <v>43</v>
      </c>
      <c r="R80" s="80">
        <f t="shared" si="2"/>
        <v>1.2772391703568697E-2</v>
      </c>
    </row>
    <row r="81" spans="1:18" x14ac:dyDescent="0.2">
      <c r="A81" s="38"/>
      <c r="B81" s="39" t="s">
        <v>104</v>
      </c>
      <c r="C81" s="37">
        <v>740</v>
      </c>
      <c r="D81" s="37">
        <v>740</v>
      </c>
      <c r="E81" s="37">
        <v>742</v>
      </c>
      <c r="F81" s="37">
        <v>747</v>
      </c>
      <c r="G81" s="37">
        <v>762</v>
      </c>
      <c r="H81" s="37">
        <v>775</v>
      </c>
      <c r="I81" s="37">
        <v>791</v>
      </c>
      <c r="J81" s="37">
        <v>806</v>
      </c>
      <c r="K81" s="37">
        <v>819</v>
      </c>
      <c r="L81" s="37">
        <v>834</v>
      </c>
      <c r="M81" s="37">
        <v>847</v>
      </c>
      <c r="N81" s="37">
        <v>859</v>
      </c>
      <c r="O81" s="37">
        <v>871</v>
      </c>
      <c r="P81" s="37">
        <v>881</v>
      </c>
      <c r="Q81" s="37">
        <v>893</v>
      </c>
      <c r="R81" s="80">
        <f t="shared" si="2"/>
        <v>1.3514534992911997E-2</v>
      </c>
    </row>
    <row r="82" spans="1:18" x14ac:dyDescent="0.2">
      <c r="A82" s="38"/>
      <c r="B82" s="39" t="s">
        <v>105</v>
      </c>
      <c r="C82" s="37">
        <v>102</v>
      </c>
      <c r="D82" s="37">
        <v>103</v>
      </c>
      <c r="E82" s="37">
        <v>103</v>
      </c>
      <c r="F82" s="37">
        <v>104</v>
      </c>
      <c r="G82" s="37">
        <v>106</v>
      </c>
      <c r="H82" s="37">
        <v>107</v>
      </c>
      <c r="I82" s="37">
        <v>110</v>
      </c>
      <c r="J82" s="37">
        <v>112</v>
      </c>
      <c r="K82" s="37">
        <v>113</v>
      </c>
      <c r="L82" s="37">
        <v>116</v>
      </c>
      <c r="M82" s="37">
        <v>117</v>
      </c>
      <c r="N82" s="37">
        <v>119</v>
      </c>
      <c r="O82" s="37">
        <v>121</v>
      </c>
      <c r="P82" s="37">
        <v>122</v>
      </c>
      <c r="Q82" s="37">
        <v>124</v>
      </c>
      <c r="R82" s="80">
        <f t="shared" si="2"/>
        <v>1.4048389231290148E-2</v>
      </c>
    </row>
    <row r="83" spans="1:18" x14ac:dyDescent="0.2">
      <c r="A83" s="38"/>
      <c r="B83" s="39" t="s">
        <v>106</v>
      </c>
      <c r="C83" s="37">
        <v>163</v>
      </c>
      <c r="D83" s="37">
        <v>163</v>
      </c>
      <c r="E83" s="37">
        <v>164</v>
      </c>
      <c r="F83" s="37">
        <v>165</v>
      </c>
      <c r="G83" s="37">
        <v>168</v>
      </c>
      <c r="H83" s="37">
        <v>171</v>
      </c>
      <c r="I83" s="37">
        <v>175</v>
      </c>
      <c r="J83" s="37">
        <v>178</v>
      </c>
      <c r="K83" s="37">
        <v>181</v>
      </c>
      <c r="L83" s="37">
        <v>184</v>
      </c>
      <c r="M83" s="37">
        <v>187</v>
      </c>
      <c r="N83" s="37">
        <v>190</v>
      </c>
      <c r="O83" s="37">
        <v>192</v>
      </c>
      <c r="P83" s="37">
        <v>195</v>
      </c>
      <c r="Q83" s="37">
        <v>197</v>
      </c>
      <c r="R83" s="80">
        <f t="shared" si="2"/>
        <v>1.3624372130101925E-2</v>
      </c>
    </row>
    <row r="84" spans="1:18" x14ac:dyDescent="0.2">
      <c r="A84" s="36" t="s">
        <v>107</v>
      </c>
      <c r="B84" s="40"/>
      <c r="C84" s="65">
        <v>1610</v>
      </c>
      <c r="D84" s="65">
        <v>1611</v>
      </c>
      <c r="E84" s="65">
        <v>1616</v>
      </c>
      <c r="F84" s="65">
        <v>1626</v>
      </c>
      <c r="G84" s="65">
        <v>1658</v>
      </c>
      <c r="H84" s="65">
        <v>1686</v>
      </c>
      <c r="I84" s="65">
        <v>1721</v>
      </c>
      <c r="J84" s="65">
        <v>1754</v>
      </c>
      <c r="K84" s="65">
        <v>1781</v>
      </c>
      <c r="L84" s="65">
        <v>1815</v>
      </c>
      <c r="M84" s="65">
        <v>1843</v>
      </c>
      <c r="N84" s="65">
        <v>1871</v>
      </c>
      <c r="O84" s="65">
        <v>1895</v>
      </c>
      <c r="P84" s="65">
        <v>1918</v>
      </c>
      <c r="Q84" s="65">
        <v>1943</v>
      </c>
      <c r="R84" s="80">
        <f t="shared" si="2"/>
        <v>1.351906662348723E-2</v>
      </c>
    </row>
    <row r="85" spans="1:18" x14ac:dyDescent="0.2">
      <c r="A85" s="36" t="s">
        <v>108</v>
      </c>
      <c r="B85" s="40"/>
      <c r="C85" s="65">
        <v>262494</v>
      </c>
      <c r="D85" s="65">
        <v>260776.44351939438</v>
      </c>
      <c r="E85" s="65">
        <v>259920.90942991202</v>
      </c>
      <c r="F85" s="65">
        <v>260470.2919416462</v>
      </c>
      <c r="G85" s="65">
        <v>262988.83503053809</v>
      </c>
      <c r="H85" s="65">
        <v>265468.92105011939</v>
      </c>
      <c r="I85" s="65">
        <v>268716.1935326315</v>
      </c>
      <c r="J85" s="65">
        <v>271510.74634554342</v>
      </c>
      <c r="K85" s="65">
        <v>273733.21754556749</v>
      </c>
      <c r="L85" s="65">
        <v>276033.85376770364</v>
      </c>
      <c r="M85" s="65">
        <v>277853.61650421913</v>
      </c>
      <c r="N85" s="65">
        <v>279443.3237058564</v>
      </c>
      <c r="O85" s="65">
        <v>280963.44147360604</v>
      </c>
      <c r="P85" s="65">
        <v>282390.01600004215</v>
      </c>
      <c r="Q85" s="65">
        <v>283928.578033539</v>
      </c>
      <c r="R85" s="80">
        <f t="shared" si="2"/>
        <v>5.6224969597662433E-3</v>
      </c>
    </row>
    <row r="86" spans="1:18" x14ac:dyDescent="0.2">
      <c r="A86" s="36" t="s">
        <v>109</v>
      </c>
      <c r="B86" s="40"/>
      <c r="C86" s="37">
        <v>8939</v>
      </c>
      <c r="D86" s="37">
        <v>8582</v>
      </c>
      <c r="E86" s="37">
        <v>8591</v>
      </c>
      <c r="F86" s="37">
        <v>8614</v>
      </c>
      <c r="G86" s="37">
        <v>8650</v>
      </c>
      <c r="H86" s="37">
        <v>8689</v>
      </c>
      <c r="I86" s="37">
        <v>8733</v>
      </c>
      <c r="J86" s="37">
        <v>8785</v>
      </c>
      <c r="K86" s="37">
        <v>8824</v>
      </c>
      <c r="L86" s="37">
        <v>8861</v>
      </c>
      <c r="M86" s="37">
        <v>8893</v>
      </c>
      <c r="N86" s="37">
        <v>8925</v>
      </c>
      <c r="O86" s="37">
        <v>8956</v>
      </c>
      <c r="P86" s="37">
        <v>8985</v>
      </c>
      <c r="Q86" s="37">
        <v>9015</v>
      </c>
      <c r="R86" s="80">
        <f t="shared" si="2"/>
        <v>6.0490649286837339E-4</v>
      </c>
    </row>
    <row r="87" spans="1:18" x14ac:dyDescent="0.2">
      <c r="A87" s="44" t="s">
        <v>110</v>
      </c>
      <c r="B87" s="44"/>
      <c r="C87" s="66">
        <v>253555</v>
      </c>
      <c r="D87" s="66">
        <v>252194.44351939438</v>
      </c>
      <c r="E87" s="66">
        <v>251329.90942991202</v>
      </c>
      <c r="F87" s="66">
        <v>251856.2919416462</v>
      </c>
      <c r="G87" s="66">
        <v>254338.83503053809</v>
      </c>
      <c r="H87" s="66">
        <v>256779.92105011939</v>
      </c>
      <c r="I87" s="66">
        <v>259983.1935326315</v>
      </c>
      <c r="J87" s="66">
        <v>262725.74634554342</v>
      </c>
      <c r="K87" s="66">
        <v>264909.21754556749</v>
      </c>
      <c r="L87" s="66">
        <v>267172.85376770364</v>
      </c>
      <c r="M87" s="66">
        <v>268960.61650421913</v>
      </c>
      <c r="N87" s="66">
        <v>270518.3237058564</v>
      </c>
      <c r="O87" s="66">
        <v>272007.44147360604</v>
      </c>
      <c r="P87" s="66">
        <v>273405.01600004215</v>
      </c>
      <c r="Q87" s="66">
        <v>274913.578033539</v>
      </c>
      <c r="R87" s="80">
        <f t="shared" si="2"/>
        <v>5.7935771237185296E-3</v>
      </c>
    </row>
    <row r="88" spans="1:18" x14ac:dyDescent="0.2">
      <c r="A88" s="82" t="s">
        <v>162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</row>
    <row r="89" spans="1:18" x14ac:dyDescent="0.2">
      <c r="A89" s="62" t="s">
        <v>171</v>
      </c>
    </row>
    <row r="90" spans="1:18" x14ac:dyDescent="0.2">
      <c r="A90" t="s">
        <v>149</v>
      </c>
    </row>
    <row r="92" spans="1:18" x14ac:dyDescent="0.2">
      <c r="A92" s="84"/>
      <c r="B92" s="8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8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8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8" x14ac:dyDescent="0.2">
      <c r="A95" s="2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8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8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8" x14ac:dyDescent="0.2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71"/>
    </row>
    <row r="99" spans="1:18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8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8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8" x14ac:dyDescent="0.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8" x14ac:dyDescent="0.2">
      <c r="A103" s="2"/>
      <c r="B103" s="5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8" x14ac:dyDescent="0.2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8" x14ac:dyDescent="0.2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8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8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8" x14ac:dyDescent="0.2">
      <c r="A108" s="2"/>
      <c r="B108" s="5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8" x14ac:dyDescent="0.2">
      <c r="A109" s="2"/>
      <c r="B109" s="5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8" x14ac:dyDescent="0.2">
      <c r="A110" s="2"/>
      <c r="B110" s="5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8" x14ac:dyDescent="0.2">
      <c r="A111" s="2"/>
      <c r="B111" s="5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8" x14ac:dyDescent="0.2">
      <c r="A112" s="2"/>
      <c r="B112" s="5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2"/>
      <c r="B113" s="5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2"/>
      <c r="B114" s="5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2"/>
      <c r="B115" s="5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2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2"/>
      <c r="B121" s="5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2"/>
      <c r="B122" s="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</row>
    <row r="123" spans="1:17" x14ac:dyDescent="0.2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2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2"/>
      <c r="B128" s="5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2"/>
      <c r="B131" s="5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2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2"/>
      <c r="B135" s="5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2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2"/>
      <c r="B140" s="5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2"/>
      <c r="B141" s="5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2"/>
      <c r="B142" s="5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2"/>
      <c r="B143" s="5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2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2"/>
      <c r="B145" s="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</row>
    <row r="146" spans="1:17" x14ac:dyDescent="0.2">
      <c r="A146" s="2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2"/>
      <c r="B148" s="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</row>
    <row r="149" spans="1:17" x14ac:dyDescent="0.2">
      <c r="A149" s="56"/>
      <c r="B149" s="5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2"/>
      <c r="B150" s="5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2"/>
      <c r="B151" s="5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2"/>
      <c r="B152" s="5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2"/>
      <c r="B153" s="5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2"/>
      <c r="B154" s="5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2"/>
      <c r="B155" s="5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2"/>
      <c r="B156" s="5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56"/>
      <c r="B157" s="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</row>
    <row r="158" spans="1:17" x14ac:dyDescent="0.2">
      <c r="A158" s="2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2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2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2"/>
      <c r="B161" s="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</row>
    <row r="162" spans="1:17" x14ac:dyDescent="0.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56"/>
      <c r="B163" s="5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2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2"/>
      <c r="B171" s="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</row>
    <row r="172" spans="1:17" x14ac:dyDescent="0.2">
      <c r="A172" s="2"/>
      <c r="B172" s="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</row>
    <row r="173" spans="1:17" x14ac:dyDescent="0.2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2"/>
      <c r="B174" s="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</row>
    <row r="175" spans="1:17" x14ac:dyDescent="0.2">
      <c r="A175" s="46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</row>
    <row r="176" spans="1:17" x14ac:dyDescent="0.2">
      <c r="A176" s="46"/>
    </row>
    <row r="180" spans="1:17" x14ac:dyDescent="0.2">
      <c r="A180" s="46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</row>
    <row r="181" spans="1:17" x14ac:dyDescent="0.2">
      <c r="A181" s="46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selection activeCell="B6" sqref="B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2" customWidth="1"/>
    <col min="15" max="17" width="9.140625" style="1"/>
    <col min="18" max="18" width="10.7109375" style="1" customWidth="1"/>
    <col min="19" max="93" width="9.140625" style="1"/>
    <col min="94" max="94" width="9.140625" style="1" customWidth="1"/>
    <col min="95" max="16384" width="9.140625" style="1"/>
  </cols>
  <sheetData>
    <row r="1" spans="1:18" s="11" customFormat="1" ht="15.75" x14ac:dyDescent="0.2">
      <c r="A1" s="9" t="s">
        <v>150</v>
      </c>
      <c r="B1" s="9"/>
      <c r="C1" s="10"/>
      <c r="D1" s="9"/>
      <c r="E1" s="9"/>
      <c r="F1" s="9"/>
      <c r="G1" s="9"/>
      <c r="H1" s="4"/>
      <c r="I1" s="9"/>
      <c r="J1" s="9"/>
      <c r="K1" s="9"/>
      <c r="L1" s="9"/>
      <c r="M1" s="9"/>
      <c r="N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20"/>
    </row>
    <row r="3" spans="1:18" s="11" customFormat="1" ht="15.75" x14ac:dyDescent="0.2">
      <c r="A3" s="13" t="s">
        <v>170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21"/>
    </row>
    <row r="5" spans="1:18" ht="54.75" customHeight="1" x14ac:dyDescent="0.2">
      <c r="A5" s="17" t="s">
        <v>165</v>
      </c>
      <c r="B5" s="18" t="s">
        <v>35</v>
      </c>
      <c r="C5" s="34">
        <v>2016</v>
      </c>
      <c r="D5" s="34">
        <v>2017</v>
      </c>
      <c r="E5" s="34">
        <v>2018</v>
      </c>
      <c r="F5" s="34">
        <v>2019</v>
      </c>
      <c r="G5" s="34">
        <v>2020</v>
      </c>
      <c r="H5" s="34">
        <v>2021</v>
      </c>
      <c r="I5" s="34">
        <v>2022</v>
      </c>
      <c r="J5" s="34">
        <v>2023</v>
      </c>
      <c r="K5" s="34">
        <v>2024</v>
      </c>
      <c r="L5" s="34">
        <v>2025</v>
      </c>
      <c r="M5" s="34">
        <v>2026</v>
      </c>
      <c r="N5" s="34">
        <v>2027</v>
      </c>
      <c r="O5" s="34">
        <v>2028</v>
      </c>
      <c r="P5" s="34">
        <v>2029</v>
      </c>
      <c r="Q5" s="34">
        <v>2030</v>
      </c>
      <c r="R5" s="49" t="s">
        <v>134</v>
      </c>
    </row>
    <row r="6" spans="1:18" x14ac:dyDescent="0.2">
      <c r="A6" s="5"/>
      <c r="B6" s="2" t="s">
        <v>16</v>
      </c>
      <c r="C6" s="19">
        <v>1039</v>
      </c>
      <c r="D6" s="19">
        <v>1038.6319611646943</v>
      </c>
      <c r="E6" s="19">
        <v>1034.593915289204</v>
      </c>
      <c r="F6" s="19">
        <v>1034.076240909101</v>
      </c>
      <c r="G6" s="19">
        <v>1047.6917278033538</v>
      </c>
      <c r="H6" s="19">
        <v>1058.3275582180599</v>
      </c>
      <c r="I6" s="19">
        <v>1073.1935526528889</v>
      </c>
      <c r="J6" s="19">
        <v>1085.3134058836806</v>
      </c>
      <c r="K6" s="19">
        <v>1095.6856132976122</v>
      </c>
      <c r="L6" s="19">
        <v>1110.4622780101902</v>
      </c>
      <c r="M6" s="19">
        <v>1121.6246671243441</v>
      </c>
      <c r="N6" s="19">
        <v>1132.0511970573216</v>
      </c>
      <c r="O6" s="19">
        <v>1141.0961033888852</v>
      </c>
      <c r="P6" s="19">
        <v>1150.5268982160583</v>
      </c>
      <c r="Q6" s="19">
        <v>1160.9260884947093</v>
      </c>
      <c r="R6" s="24">
        <f>(Q6/C6)^(1/14)-1</f>
        <v>7.9571574220675956E-3</v>
      </c>
    </row>
    <row r="7" spans="1:18" x14ac:dyDescent="0.2">
      <c r="A7" s="5"/>
      <c r="B7" s="2" t="s">
        <v>27</v>
      </c>
      <c r="C7" s="19">
        <v>1416</v>
      </c>
      <c r="D7" s="19">
        <v>1414.1360651063746</v>
      </c>
      <c r="E7" s="19">
        <v>1403.4261498499375</v>
      </c>
      <c r="F7" s="19">
        <v>1395.4957071381682</v>
      </c>
      <c r="G7" s="19">
        <v>1407.0907530507754</v>
      </c>
      <c r="H7" s="19">
        <v>1415.3051726738302</v>
      </c>
      <c r="I7" s="19">
        <v>1428.7567692185439</v>
      </c>
      <c r="J7" s="19">
        <v>1439.2425262935492</v>
      </c>
      <c r="K7" s="19">
        <v>1447.5820673064125</v>
      </c>
      <c r="L7" s="19">
        <v>1460.3895009766468</v>
      </c>
      <c r="M7" s="19">
        <v>1468.8760362070957</v>
      </c>
      <c r="N7" s="19">
        <v>1478.1080980219624</v>
      </c>
      <c r="O7" s="19">
        <v>1485.4479788058788</v>
      </c>
      <c r="P7" s="19">
        <v>1492.637482538544</v>
      </c>
      <c r="Q7" s="19">
        <v>1501.3401120321348</v>
      </c>
      <c r="R7" s="24">
        <f t="shared" ref="R7:R57" si="0">(Q7/C7)^(1/14)-1</f>
        <v>4.1889005919815148E-3</v>
      </c>
    </row>
    <row r="8" spans="1:18" x14ac:dyDescent="0.2">
      <c r="A8" s="5"/>
      <c r="B8" s="2" t="s">
        <v>45</v>
      </c>
      <c r="C8" s="19">
        <v>22</v>
      </c>
      <c r="D8" s="19">
        <v>21.971168833818634</v>
      </c>
      <c r="E8" s="19">
        <v>21.754609184991963</v>
      </c>
      <c r="F8" s="19">
        <v>22.54588401709087</v>
      </c>
      <c r="G8" s="19">
        <v>22.345216252085674</v>
      </c>
      <c r="H8" s="19">
        <v>22.146242596172659</v>
      </c>
      <c r="I8" s="19">
        <v>22.958650688067546</v>
      </c>
      <c r="J8" s="19">
        <v>22.739554720461356</v>
      </c>
      <c r="K8" s="19">
        <v>23.54980969781322</v>
      </c>
      <c r="L8" s="19">
        <v>23.372636454332728</v>
      </c>
      <c r="M8" s="19">
        <v>23.206762363752933</v>
      </c>
      <c r="N8" s="19">
        <v>24.048424987872849</v>
      </c>
      <c r="O8" s="19">
        <v>23.905807994971635</v>
      </c>
      <c r="P8" s="19">
        <v>24.773697978785361</v>
      </c>
      <c r="Q8" s="19">
        <v>24.641785454595414</v>
      </c>
      <c r="R8" s="24">
        <f t="shared" si="0"/>
        <v>8.1329761545607671E-3</v>
      </c>
    </row>
    <row r="9" spans="1:18" x14ac:dyDescent="0.2">
      <c r="A9" s="5"/>
      <c r="B9" s="2" t="s">
        <v>36</v>
      </c>
      <c r="C9" s="19">
        <v>35794</v>
      </c>
      <c r="D9" s="19">
        <v>35831.128511081231</v>
      </c>
      <c r="E9" s="19">
        <v>35639.144430079614</v>
      </c>
      <c r="F9" s="19">
        <v>35570.384379787283</v>
      </c>
      <c r="G9" s="19">
        <v>35987.208212781028</v>
      </c>
      <c r="H9" s="19">
        <v>36295.096962436874</v>
      </c>
      <c r="I9" s="19">
        <v>36736.043631673107</v>
      </c>
      <c r="J9" s="19">
        <v>37078.979546080751</v>
      </c>
      <c r="K9" s="19">
        <v>37370.022053434208</v>
      </c>
      <c r="L9" s="19">
        <v>37775.097601486028</v>
      </c>
      <c r="M9" s="19">
        <v>38068.316168784921</v>
      </c>
      <c r="N9" s="19">
        <v>38333.161283818663</v>
      </c>
      <c r="O9" s="19">
        <v>38552.556875907052</v>
      </c>
      <c r="P9" s="19">
        <v>38773.805271107085</v>
      </c>
      <c r="Q9" s="19">
        <v>39015.322881350832</v>
      </c>
      <c r="R9" s="24">
        <f t="shared" si="0"/>
        <v>6.174281476784671E-3</v>
      </c>
    </row>
    <row r="10" spans="1:18" x14ac:dyDescent="0.2">
      <c r="A10" s="5"/>
      <c r="B10" s="2" t="s">
        <v>0</v>
      </c>
      <c r="C10" s="19">
        <v>3619</v>
      </c>
      <c r="D10" s="19">
        <v>3616.2342082302202</v>
      </c>
      <c r="E10" s="19">
        <v>3600.0101956162121</v>
      </c>
      <c r="F10" s="19">
        <v>3593.3776117137559</v>
      </c>
      <c r="G10" s="19">
        <v>3635.9538566827318</v>
      </c>
      <c r="H10" s="19">
        <v>3670.2001093181871</v>
      </c>
      <c r="I10" s="19">
        <v>3717.8139507202577</v>
      </c>
      <c r="J10" s="19">
        <v>3754.69300228868</v>
      </c>
      <c r="K10" s="19">
        <v>3789.9556815793399</v>
      </c>
      <c r="L10" s="19">
        <v>3837.4810034078787</v>
      </c>
      <c r="M10" s="19">
        <v>3873.8195879211617</v>
      </c>
      <c r="N10" s="19">
        <v>3908.922122755037</v>
      </c>
      <c r="O10" s="19">
        <v>3942.8114375526366</v>
      </c>
      <c r="P10" s="19">
        <v>3975.7749356081181</v>
      </c>
      <c r="Q10" s="19">
        <v>4010.5883748727656</v>
      </c>
      <c r="R10" s="24">
        <f t="shared" si="0"/>
        <v>7.3655800515595171E-3</v>
      </c>
    </row>
    <row r="11" spans="1:18" x14ac:dyDescent="0.2">
      <c r="A11" s="6" t="s">
        <v>28</v>
      </c>
      <c r="B11" s="8"/>
      <c r="C11" s="19">
        <v>41890</v>
      </c>
      <c r="D11" s="19">
        <v>41922.101914416337</v>
      </c>
      <c r="E11" s="19">
        <v>41698.929300019954</v>
      </c>
      <c r="F11" s="19">
        <v>41615.879823565396</v>
      </c>
      <c r="G11" s="19">
        <v>42100.289766569978</v>
      </c>
      <c r="H11" s="19">
        <v>42461.076045243128</v>
      </c>
      <c r="I11" s="19">
        <v>42978.766554952861</v>
      </c>
      <c r="J11" s="19">
        <v>43380.96803526712</v>
      </c>
      <c r="K11" s="19">
        <v>43726.795225315385</v>
      </c>
      <c r="L11" s="19">
        <v>44206.803020335072</v>
      </c>
      <c r="M11" s="19">
        <v>44555.843222401279</v>
      </c>
      <c r="N11" s="19">
        <v>44876.291126640856</v>
      </c>
      <c r="O11" s="19">
        <v>45145.818203649425</v>
      </c>
      <c r="P11" s="19">
        <v>45417.51828544859</v>
      </c>
      <c r="Q11" s="19">
        <v>45712.819242205034</v>
      </c>
      <c r="R11" s="24">
        <f t="shared" si="0"/>
        <v>6.2574704046798324E-3</v>
      </c>
    </row>
    <row r="12" spans="1:18" x14ac:dyDescent="0.2">
      <c r="A12" s="5"/>
      <c r="B12" s="2" t="s">
        <v>17</v>
      </c>
      <c r="C12" s="19">
        <v>602</v>
      </c>
      <c r="D12" s="19">
        <v>556</v>
      </c>
      <c r="E12" s="19">
        <v>556</v>
      </c>
      <c r="F12" s="19">
        <v>556</v>
      </c>
      <c r="G12" s="19">
        <v>556</v>
      </c>
      <c r="H12" s="19">
        <v>556</v>
      </c>
      <c r="I12" s="19">
        <v>556</v>
      </c>
      <c r="J12" s="19">
        <v>556</v>
      </c>
      <c r="K12" s="19">
        <v>556</v>
      </c>
      <c r="L12" s="19">
        <v>556</v>
      </c>
      <c r="M12" s="19">
        <v>556</v>
      </c>
      <c r="N12" s="19">
        <v>556</v>
      </c>
      <c r="O12" s="19">
        <v>556</v>
      </c>
      <c r="P12" s="19">
        <v>556</v>
      </c>
      <c r="Q12" s="19">
        <v>556</v>
      </c>
      <c r="R12" s="24">
        <f t="shared" si="0"/>
        <v>-5.6617082805431318E-3</v>
      </c>
    </row>
    <row r="13" spans="1:18" x14ac:dyDescent="0.2">
      <c r="A13" s="5"/>
      <c r="B13" s="2" t="s">
        <v>37</v>
      </c>
      <c r="C13" s="19">
        <v>989</v>
      </c>
      <c r="D13" s="19">
        <v>988.90297412679899</v>
      </c>
      <c r="E13" s="19">
        <v>986.02500199833389</v>
      </c>
      <c r="F13" s="19">
        <v>985.70579454256108</v>
      </c>
      <c r="G13" s="19">
        <v>999.41679151466042</v>
      </c>
      <c r="H13" s="19">
        <v>1009.9830369185113</v>
      </c>
      <c r="I13" s="19">
        <v>1024.5597553727021</v>
      </c>
      <c r="J13" s="19">
        <v>1036.641107334226</v>
      </c>
      <c r="K13" s="19">
        <v>1047.6476484160976</v>
      </c>
      <c r="L13" s="19">
        <v>1060.8831993683827</v>
      </c>
      <c r="M13" s="19">
        <v>1071.4361497671634</v>
      </c>
      <c r="N13" s="19">
        <v>1081.2763423363301</v>
      </c>
      <c r="O13" s="19">
        <v>1090.6514243179922</v>
      </c>
      <c r="P13" s="19">
        <v>1099.3921510596995</v>
      </c>
      <c r="Q13" s="19">
        <v>1108.9862204189512</v>
      </c>
      <c r="R13" s="24">
        <f t="shared" si="0"/>
        <v>8.2126280066132651E-3</v>
      </c>
    </row>
    <row r="14" spans="1:18" x14ac:dyDescent="0.2">
      <c r="A14" s="5"/>
      <c r="B14" s="2" t="s">
        <v>38</v>
      </c>
      <c r="C14" s="19">
        <v>249</v>
      </c>
      <c r="D14" s="19">
        <v>248.78088313702162</v>
      </c>
      <c r="E14" s="19">
        <v>248.74898460569077</v>
      </c>
      <c r="F14" s="19">
        <v>248.63997692179686</v>
      </c>
      <c r="G14" s="19">
        <v>252.65618119933097</v>
      </c>
      <c r="H14" s="19">
        <v>256.68660865598292</v>
      </c>
      <c r="I14" s="19">
        <v>260.72568994949614</v>
      </c>
      <c r="J14" s="19">
        <v>264.46888731674204</v>
      </c>
      <c r="K14" s="19">
        <v>268.40448877680086</v>
      </c>
      <c r="L14" s="19">
        <v>272.38833072971744</v>
      </c>
      <c r="M14" s="19">
        <v>275.44089010972732</v>
      </c>
      <c r="N14" s="19">
        <v>278.54000106862333</v>
      </c>
      <c r="O14" s="19">
        <v>281.74249014942222</v>
      </c>
      <c r="P14" s="19">
        <v>284.01061988827826</v>
      </c>
      <c r="Q14" s="19">
        <v>287.27510222875617</v>
      </c>
      <c r="R14" s="24">
        <f t="shared" si="0"/>
        <v>1.0265720685017188E-2</v>
      </c>
    </row>
    <row r="15" spans="1:18" x14ac:dyDescent="0.2">
      <c r="A15" s="5"/>
      <c r="B15" s="2" t="s">
        <v>39</v>
      </c>
      <c r="C15" s="19">
        <v>46915</v>
      </c>
      <c r="D15" s="19">
        <v>46964.050932491889</v>
      </c>
      <c r="E15" s="19">
        <v>46712.307721864345</v>
      </c>
      <c r="F15" s="19">
        <v>46621.596959902381</v>
      </c>
      <c r="G15" s="19">
        <v>47167.747382719099</v>
      </c>
      <c r="H15" s="19">
        <v>47571.94679428573</v>
      </c>
      <c r="I15" s="19">
        <v>48149.201995695941</v>
      </c>
      <c r="J15" s="19">
        <v>48599.169021321242</v>
      </c>
      <c r="K15" s="19">
        <v>48980.034692697867</v>
      </c>
      <c r="L15" s="19">
        <v>49511.430614348639</v>
      </c>
      <c r="M15" s="19">
        <v>49895.644453005349</v>
      </c>
      <c r="N15" s="19">
        <v>50242.394830185141</v>
      </c>
      <c r="O15" s="19">
        <v>50530.289350920357</v>
      </c>
      <c r="P15" s="19">
        <v>50819.895298086536</v>
      </c>
      <c r="Q15" s="19">
        <v>51136.84166608649</v>
      </c>
      <c r="R15" s="24">
        <f t="shared" si="0"/>
        <v>6.1738196332687956E-3</v>
      </c>
    </row>
    <row r="16" spans="1:18" x14ac:dyDescent="0.2">
      <c r="A16" s="5"/>
      <c r="B16" s="2" t="s">
        <v>25</v>
      </c>
      <c r="C16" s="19">
        <v>1397</v>
      </c>
      <c r="D16" s="19">
        <v>1388</v>
      </c>
      <c r="E16" s="19">
        <v>1408</v>
      </c>
      <c r="F16" s="19">
        <v>1429</v>
      </c>
      <c r="G16" s="19">
        <v>1450</v>
      </c>
      <c r="H16" s="19">
        <v>1472</v>
      </c>
      <c r="I16" s="19">
        <v>1497</v>
      </c>
      <c r="J16" s="19">
        <v>1523</v>
      </c>
      <c r="K16" s="19">
        <v>1547</v>
      </c>
      <c r="L16" s="19">
        <v>1569</v>
      </c>
      <c r="M16" s="19">
        <v>1591</v>
      </c>
      <c r="N16" s="19">
        <v>1612</v>
      </c>
      <c r="O16" s="19">
        <v>1637</v>
      </c>
      <c r="P16" s="19">
        <v>1660</v>
      </c>
      <c r="Q16" s="19">
        <v>1683</v>
      </c>
      <c r="R16" s="24">
        <f t="shared" si="0"/>
        <v>1.3392518102544493E-2</v>
      </c>
    </row>
    <row r="17" spans="1:18" x14ac:dyDescent="0.2">
      <c r="A17" s="6" t="s">
        <v>1</v>
      </c>
      <c r="B17" s="2"/>
      <c r="C17" s="19">
        <v>92042</v>
      </c>
      <c r="D17" s="19">
        <v>92067.836704172048</v>
      </c>
      <c r="E17" s="19">
        <v>91610.01100848832</v>
      </c>
      <c r="F17" s="19">
        <v>91456.822554932136</v>
      </c>
      <c r="G17" s="19">
        <v>92526.110122003069</v>
      </c>
      <c r="H17" s="19">
        <v>93327.692485103355</v>
      </c>
      <c r="I17" s="19">
        <v>94466.253995970997</v>
      </c>
      <c r="J17" s="19">
        <v>95360.247051239334</v>
      </c>
      <c r="K17" s="19">
        <v>96125.882055206152</v>
      </c>
      <c r="L17" s="19">
        <v>97176.505164781818</v>
      </c>
      <c r="M17" s="19">
        <v>97945.364715283518</v>
      </c>
      <c r="N17" s="19">
        <v>98646.502300230961</v>
      </c>
      <c r="O17" s="19">
        <v>99241.501469037205</v>
      </c>
      <c r="P17" s="19">
        <v>99836.816354483104</v>
      </c>
      <c r="Q17" s="19">
        <v>100484.92223093924</v>
      </c>
      <c r="R17" s="24">
        <f t="shared" si="0"/>
        <v>6.2884536849534545E-3</v>
      </c>
    </row>
    <row r="18" spans="1:18" x14ac:dyDescent="0.2">
      <c r="A18" s="5"/>
      <c r="B18" s="2" t="s">
        <v>18</v>
      </c>
      <c r="C18" s="19">
        <v>1164</v>
      </c>
      <c r="D18" s="19">
        <v>1075</v>
      </c>
      <c r="E18" s="19">
        <v>1075</v>
      </c>
      <c r="F18" s="19">
        <v>1075</v>
      </c>
      <c r="G18" s="19">
        <v>1075</v>
      </c>
      <c r="H18" s="19">
        <v>1075</v>
      </c>
      <c r="I18" s="19">
        <v>1075</v>
      </c>
      <c r="J18" s="19">
        <v>1075</v>
      </c>
      <c r="K18" s="19">
        <v>1075</v>
      </c>
      <c r="L18" s="19">
        <v>1075</v>
      </c>
      <c r="M18" s="19">
        <v>1075</v>
      </c>
      <c r="N18" s="19">
        <v>1075</v>
      </c>
      <c r="O18" s="19">
        <v>1075</v>
      </c>
      <c r="P18" s="19">
        <v>1075</v>
      </c>
      <c r="Q18" s="19">
        <v>1075</v>
      </c>
      <c r="R18" s="24">
        <f t="shared" si="0"/>
        <v>-5.6654396466900847E-3</v>
      </c>
    </row>
    <row r="19" spans="1:18" x14ac:dyDescent="0.2">
      <c r="A19" s="5"/>
      <c r="B19" s="2" t="s">
        <v>40</v>
      </c>
      <c r="C19" s="19">
        <v>9766</v>
      </c>
      <c r="D19" s="19">
        <v>9775.3951382615269</v>
      </c>
      <c r="E19" s="19">
        <v>9723.1881963730521</v>
      </c>
      <c r="F19" s="19">
        <v>9704.3184164260729</v>
      </c>
      <c r="G19" s="19">
        <v>9818.413352110314</v>
      </c>
      <c r="H19" s="19">
        <v>9902.6135287983325</v>
      </c>
      <c r="I19" s="19">
        <v>10022.664493863318</v>
      </c>
      <c r="J19" s="19">
        <v>10116.329415680513</v>
      </c>
      <c r="K19" s="19">
        <v>10195.671232374585</v>
      </c>
      <c r="L19" s="19">
        <v>10306.369691552933</v>
      </c>
      <c r="M19" s="19">
        <v>10386.054891520165</v>
      </c>
      <c r="N19" s="19">
        <v>10458.590965967445</v>
      </c>
      <c r="O19" s="19">
        <v>10518.47929904275</v>
      </c>
      <c r="P19" s="19">
        <v>10578.380502031598</v>
      </c>
      <c r="Q19" s="19">
        <v>10644.470271648017</v>
      </c>
      <c r="R19" s="24">
        <f t="shared" si="0"/>
        <v>6.1713626116999265E-3</v>
      </c>
    </row>
    <row r="20" spans="1:18" x14ac:dyDescent="0.2">
      <c r="A20" s="6" t="s">
        <v>2</v>
      </c>
      <c r="B20" s="2"/>
      <c r="C20" s="19">
        <v>10930</v>
      </c>
      <c r="D20" s="19">
        <v>10850.395138261527</v>
      </c>
      <c r="E20" s="19">
        <v>10798.188196373052</v>
      </c>
      <c r="F20" s="19">
        <v>10779.318416426073</v>
      </c>
      <c r="G20" s="19">
        <v>10893.413352110314</v>
      </c>
      <c r="H20" s="19">
        <v>10977.613528798332</v>
      </c>
      <c r="I20" s="19">
        <v>11097.664493863318</v>
      </c>
      <c r="J20" s="19">
        <v>11191.329415680513</v>
      </c>
      <c r="K20" s="19">
        <v>11270.671232374585</v>
      </c>
      <c r="L20" s="19">
        <v>11381.369691552933</v>
      </c>
      <c r="M20" s="19">
        <v>11461.054891520165</v>
      </c>
      <c r="N20" s="19">
        <v>11533.590965967445</v>
      </c>
      <c r="O20" s="19">
        <v>11593.47929904275</v>
      </c>
      <c r="P20" s="19">
        <v>11653.380502031598</v>
      </c>
      <c r="Q20" s="19">
        <v>11719.470271648017</v>
      </c>
      <c r="R20" s="24">
        <f t="shared" si="0"/>
        <v>4.993876777591888E-3</v>
      </c>
    </row>
    <row r="21" spans="1:18" x14ac:dyDescent="0.2">
      <c r="A21" s="6" t="s">
        <v>29</v>
      </c>
      <c r="B21" s="2"/>
      <c r="C21" s="19">
        <v>61082</v>
      </c>
      <c r="D21" s="19">
        <v>60996.129928017239</v>
      </c>
      <c r="E21" s="19">
        <v>60709.269904841422</v>
      </c>
      <c r="F21" s="19">
        <v>60620.261147792815</v>
      </c>
      <c r="G21" s="19">
        <v>61319.233707543404</v>
      </c>
      <c r="H21" s="19">
        <v>61844.229968658561</v>
      </c>
      <c r="I21" s="19">
        <v>62585.151934881455</v>
      </c>
      <c r="J21" s="19">
        <v>63170.608431652727</v>
      </c>
      <c r="K21" s="19">
        <v>63669.758062265348</v>
      </c>
      <c r="L21" s="19">
        <v>64351.071835999668</v>
      </c>
      <c r="M21" s="19">
        <v>64850.576384402404</v>
      </c>
      <c r="N21" s="19">
        <v>65303.802139557542</v>
      </c>
      <c r="O21" s="19">
        <v>65689.162564430517</v>
      </c>
      <c r="P21" s="19">
        <v>66072.678571066106</v>
      </c>
      <c r="Q21" s="19">
        <v>66491.573260382211</v>
      </c>
      <c r="R21" s="24">
        <f t="shared" si="0"/>
        <v>6.0796923326167374E-3</v>
      </c>
    </row>
    <row r="22" spans="1:18" x14ac:dyDescent="0.2">
      <c r="A22" s="6" t="s">
        <v>30</v>
      </c>
      <c r="B22" s="2"/>
      <c r="C22" s="19">
        <v>102972</v>
      </c>
      <c r="D22" s="19">
        <v>102918.23184243357</v>
      </c>
      <c r="E22" s="19">
        <v>102408.19920486138</v>
      </c>
      <c r="F22" s="19">
        <v>102236.14097135821</v>
      </c>
      <c r="G22" s="19">
        <v>103419.52347411338</v>
      </c>
      <c r="H22" s="19">
        <v>104305.30601390169</v>
      </c>
      <c r="I22" s="19">
        <v>105563.91848983432</v>
      </c>
      <c r="J22" s="19">
        <v>106551.57646691985</v>
      </c>
      <c r="K22" s="19">
        <v>107396.55328758073</v>
      </c>
      <c r="L22" s="19">
        <v>108557.87485633473</v>
      </c>
      <c r="M22" s="19">
        <v>109406.41960680368</v>
      </c>
      <c r="N22" s="19">
        <v>110180.0932661984</v>
      </c>
      <c r="O22" s="19">
        <v>110834.98076807994</v>
      </c>
      <c r="P22" s="19">
        <v>111490.1968565147</v>
      </c>
      <c r="Q22" s="19">
        <v>112204.39250258724</v>
      </c>
      <c r="R22" s="24">
        <f t="shared" si="0"/>
        <v>6.1520634397158602E-3</v>
      </c>
    </row>
    <row r="23" spans="1:18" x14ac:dyDescent="0.2">
      <c r="A23" s="5"/>
      <c r="B23" s="2" t="s">
        <v>19</v>
      </c>
      <c r="C23" s="19">
        <v>489</v>
      </c>
      <c r="D23" s="19">
        <v>490.95941169510252</v>
      </c>
      <c r="E23" s="19">
        <v>490.58976382295526</v>
      </c>
      <c r="F23" s="19">
        <v>490.85556193821509</v>
      </c>
      <c r="G23" s="19">
        <v>492.14905082940101</v>
      </c>
      <c r="H23" s="19">
        <v>494.3566377973093</v>
      </c>
      <c r="I23" s="19">
        <v>497.59908074239326</v>
      </c>
      <c r="J23" s="19">
        <v>499.43756382595149</v>
      </c>
      <c r="K23" s="19">
        <v>501.2280290186211</v>
      </c>
      <c r="L23" s="19">
        <v>503.31926779310101</v>
      </c>
      <c r="M23" s="19">
        <v>504.72314070082791</v>
      </c>
      <c r="N23" s="19">
        <v>507.34300392658741</v>
      </c>
      <c r="O23" s="19">
        <v>509.44942236933372</v>
      </c>
      <c r="P23" s="19">
        <v>510.86057231298861</v>
      </c>
      <c r="Q23" s="19">
        <v>512.27995281040751</v>
      </c>
      <c r="R23" s="24">
        <f t="shared" si="0"/>
        <v>3.3275790660947102E-3</v>
      </c>
    </row>
    <row r="24" spans="1:18" x14ac:dyDescent="0.2">
      <c r="A24" s="5"/>
      <c r="B24" s="2" t="s">
        <v>12</v>
      </c>
      <c r="C24" s="19">
        <v>2191</v>
      </c>
      <c r="D24" s="19">
        <v>2197.3422362613396</v>
      </c>
      <c r="E24" s="19">
        <v>2192.1310141453191</v>
      </c>
      <c r="F24" s="19">
        <v>2193.4522559084539</v>
      </c>
      <c r="G24" s="19">
        <v>2194.3372557713415</v>
      </c>
      <c r="H24" s="19">
        <v>2200.2887853875286</v>
      </c>
      <c r="I24" s="19">
        <v>2210.136250474352</v>
      </c>
      <c r="J24" s="19">
        <v>2213.5092942648494</v>
      </c>
      <c r="K24" s="19">
        <v>2215.983062673703</v>
      </c>
      <c r="L24" s="19">
        <v>2218.3111570511483</v>
      </c>
      <c r="M24" s="19">
        <v>2222.2238769508854</v>
      </c>
      <c r="N24" s="19">
        <v>2227.3828303027017</v>
      </c>
      <c r="O24" s="19">
        <v>2235.9733080575247</v>
      </c>
      <c r="P24" s="19">
        <v>2238.1882001520339</v>
      </c>
      <c r="Q24" s="19">
        <v>2238.344694106494</v>
      </c>
      <c r="R24" s="24">
        <f t="shared" si="0"/>
        <v>1.5282062496579929E-3</v>
      </c>
    </row>
    <row r="25" spans="1:18" x14ac:dyDescent="0.2">
      <c r="A25" s="6" t="s">
        <v>24</v>
      </c>
      <c r="B25" s="2"/>
      <c r="C25" s="19">
        <v>2680</v>
      </c>
      <c r="D25" s="19">
        <v>2688.3016479564421</v>
      </c>
      <c r="E25" s="19">
        <v>2682.7207779682744</v>
      </c>
      <c r="F25" s="19">
        <v>2684.307817846669</v>
      </c>
      <c r="G25" s="19">
        <v>2686.4863066007424</v>
      </c>
      <c r="H25" s="19">
        <v>2694.6454231848379</v>
      </c>
      <c r="I25" s="19">
        <v>2707.7353312167452</v>
      </c>
      <c r="J25" s="19">
        <v>2712.946858090801</v>
      </c>
      <c r="K25" s="19">
        <v>2717.2110916923239</v>
      </c>
      <c r="L25" s="19">
        <v>2721.6304248442493</v>
      </c>
      <c r="M25" s="19">
        <v>2726.9470176517134</v>
      </c>
      <c r="N25" s="19">
        <v>2734.7258342292889</v>
      </c>
      <c r="O25" s="19">
        <v>2745.4227304268584</v>
      </c>
      <c r="P25" s="19">
        <v>2749.0487724650225</v>
      </c>
      <c r="Q25" s="19">
        <v>2750.6246469169014</v>
      </c>
      <c r="R25" s="24">
        <f t="shared" si="0"/>
        <v>1.8596724568302747E-3</v>
      </c>
    </row>
    <row r="26" spans="1:18" x14ac:dyDescent="0.2">
      <c r="A26" s="5"/>
      <c r="B26" s="2" t="s">
        <v>26</v>
      </c>
      <c r="C26" s="19">
        <v>210</v>
      </c>
      <c r="D26" s="19">
        <v>208.55435674768523</v>
      </c>
      <c r="E26" s="19">
        <v>209.73775498837909</v>
      </c>
      <c r="F26" s="19">
        <v>211.7715816997613</v>
      </c>
      <c r="G26" s="19">
        <v>212.59179960008848</v>
      </c>
      <c r="H26" s="19">
        <v>213.17638415516703</v>
      </c>
      <c r="I26" s="19">
        <v>214.72334776697946</v>
      </c>
      <c r="J26" s="19">
        <v>215.59739310588074</v>
      </c>
      <c r="K26" s="19">
        <v>216.8612037168042</v>
      </c>
      <c r="L26" s="19">
        <v>218.26396112865984</v>
      </c>
      <c r="M26" s="19">
        <v>218.83497966847699</v>
      </c>
      <c r="N26" s="19">
        <v>220.56675844188919</v>
      </c>
      <c r="O26" s="19">
        <v>222.5646782316449</v>
      </c>
      <c r="P26" s="19">
        <v>223.75425770565542</v>
      </c>
      <c r="Q26" s="19">
        <v>225.98202068767637</v>
      </c>
      <c r="R26" s="24">
        <f t="shared" si="0"/>
        <v>5.2528847684438773E-3</v>
      </c>
    </row>
    <row r="27" spans="1:18" x14ac:dyDescent="0.2">
      <c r="A27" s="5"/>
      <c r="B27" s="2" t="s">
        <v>3</v>
      </c>
      <c r="C27" s="19">
        <v>2650</v>
      </c>
      <c r="D27" s="19">
        <v>2630.3740367080868</v>
      </c>
      <c r="E27" s="19">
        <v>2646.2550931529609</v>
      </c>
      <c r="F27" s="19">
        <v>2659.6970636424612</v>
      </c>
      <c r="G27" s="19">
        <v>2672.1696039273761</v>
      </c>
      <c r="H27" s="19">
        <v>2686.1054683101434</v>
      </c>
      <c r="I27" s="19">
        <v>2703.4720694997009</v>
      </c>
      <c r="J27" s="19">
        <v>2714.5675110895686</v>
      </c>
      <c r="K27" s="19">
        <v>2727.1527272321432</v>
      </c>
      <c r="L27" s="19">
        <v>2738.9598584208393</v>
      </c>
      <c r="M27" s="19">
        <v>2750.7222640335553</v>
      </c>
      <c r="N27" s="19">
        <v>2764.8006360878412</v>
      </c>
      <c r="O27" s="19">
        <v>2785.2339978650953</v>
      </c>
      <c r="P27" s="19">
        <v>2807.2460803617078</v>
      </c>
      <c r="Q27" s="19">
        <v>2827.1195806710398</v>
      </c>
      <c r="R27" s="24">
        <f t="shared" si="0"/>
        <v>4.6320332322251634E-3</v>
      </c>
    </row>
    <row r="28" spans="1:18" x14ac:dyDescent="0.2">
      <c r="A28" s="5"/>
      <c r="B28" s="2" t="s">
        <v>10</v>
      </c>
      <c r="C28" s="19">
        <v>794</v>
      </c>
      <c r="D28" s="19">
        <v>788.31469937576389</v>
      </c>
      <c r="E28" s="19">
        <v>791.85595827028908</v>
      </c>
      <c r="F28" s="19">
        <v>795.81967841483186</v>
      </c>
      <c r="G28" s="19">
        <v>799.9509904613318</v>
      </c>
      <c r="H28" s="19">
        <v>804.04541804457301</v>
      </c>
      <c r="I28" s="19">
        <v>810.54923377665409</v>
      </c>
      <c r="J28" s="19">
        <v>814.98215019413942</v>
      </c>
      <c r="K28" s="19">
        <v>820.84708976111085</v>
      </c>
      <c r="L28" s="19">
        <v>825.16517490883837</v>
      </c>
      <c r="M28" s="19">
        <v>831.00076000112222</v>
      </c>
      <c r="N28" s="19">
        <v>836.67956744724688</v>
      </c>
      <c r="O28" s="19">
        <v>844.3945904882703</v>
      </c>
      <c r="P28" s="19">
        <v>852.97513221101633</v>
      </c>
      <c r="Q28" s="19">
        <v>860.62312247164641</v>
      </c>
      <c r="R28" s="24">
        <f t="shared" si="0"/>
        <v>5.7718236308548221E-3</v>
      </c>
    </row>
    <row r="29" spans="1:18" x14ac:dyDescent="0.2">
      <c r="A29" s="5"/>
      <c r="B29" s="2" t="s">
        <v>11</v>
      </c>
      <c r="C29" s="19">
        <v>1250</v>
      </c>
      <c r="D29" s="19">
        <v>1241.3464998225115</v>
      </c>
      <c r="E29" s="19">
        <v>1243.6672007230893</v>
      </c>
      <c r="F29" s="19">
        <v>1246.1520116068643</v>
      </c>
      <c r="G29" s="19">
        <v>1248.3973470830913</v>
      </c>
      <c r="H29" s="19">
        <v>1250.9620524825016</v>
      </c>
      <c r="I29" s="19">
        <v>1255.1968587513709</v>
      </c>
      <c r="J29" s="19">
        <v>1256.8754221166009</v>
      </c>
      <c r="K29" s="19">
        <v>1260.5920344089261</v>
      </c>
      <c r="L29" s="19">
        <v>1264.6514627390416</v>
      </c>
      <c r="M29" s="19">
        <v>1268.9584308881961</v>
      </c>
      <c r="N29" s="19">
        <v>1272.7983863851287</v>
      </c>
      <c r="O29" s="19">
        <v>1281.0986680633243</v>
      </c>
      <c r="P29" s="19">
        <v>1288.275963056308</v>
      </c>
      <c r="Q29" s="19">
        <v>1295.1546892735719</v>
      </c>
      <c r="R29" s="24">
        <f t="shared" si="0"/>
        <v>2.5379714878581705E-3</v>
      </c>
    </row>
    <row r="30" spans="1:18" x14ac:dyDescent="0.2">
      <c r="A30" s="5"/>
      <c r="B30" s="2" t="s">
        <v>9</v>
      </c>
      <c r="C30" s="19">
        <v>11156</v>
      </c>
      <c r="D30" s="19">
        <v>11166.820028233587</v>
      </c>
      <c r="E30" s="19">
        <v>11246.951804747137</v>
      </c>
      <c r="F30" s="19">
        <v>11346.6379737846</v>
      </c>
      <c r="G30" s="19">
        <v>11465.269701688108</v>
      </c>
      <c r="H30" s="19">
        <v>11584.175650489227</v>
      </c>
      <c r="I30" s="19">
        <v>11714.273458610704</v>
      </c>
      <c r="J30" s="19">
        <v>11825.530224123069</v>
      </c>
      <c r="K30" s="19">
        <v>11947.822447456614</v>
      </c>
      <c r="L30" s="19">
        <v>12075.750750991036</v>
      </c>
      <c r="M30" s="19">
        <v>12191.819813087643</v>
      </c>
      <c r="N30" s="19">
        <v>12320.953625003473</v>
      </c>
      <c r="O30" s="19">
        <v>12473.810385320057</v>
      </c>
      <c r="P30" s="19">
        <v>12639.629360673407</v>
      </c>
      <c r="Q30" s="19">
        <v>12801.95052639906</v>
      </c>
      <c r="R30" s="24">
        <f t="shared" si="0"/>
        <v>9.8784785188097413E-3</v>
      </c>
    </row>
    <row r="31" spans="1:18" x14ac:dyDescent="0.2">
      <c r="A31" s="5"/>
      <c r="B31" s="56" t="s">
        <v>123</v>
      </c>
      <c r="C31" s="19">
        <v>397</v>
      </c>
      <c r="D31" s="19">
        <v>398</v>
      </c>
      <c r="E31" s="19">
        <v>407</v>
      </c>
      <c r="F31" s="19">
        <v>414</v>
      </c>
      <c r="G31" s="19">
        <v>421.92862420827919</v>
      </c>
      <c r="H31" s="19">
        <v>430.79406391122058</v>
      </c>
      <c r="I31" s="19">
        <v>440.64466955614591</v>
      </c>
      <c r="J31" s="19">
        <v>449.4865323852531</v>
      </c>
      <c r="K31" s="19">
        <v>458.33114584607932</v>
      </c>
      <c r="L31" s="19">
        <v>468.17758545490102</v>
      </c>
      <c r="M31" s="19">
        <v>477.02683135251959</v>
      </c>
      <c r="N31" s="19">
        <v>485.88036151779755</v>
      </c>
      <c r="O31" s="19">
        <v>493.73934812853645</v>
      </c>
      <c r="P31" s="19">
        <v>500.60265442551656</v>
      </c>
      <c r="Q31" s="19">
        <v>507.46956623585152</v>
      </c>
      <c r="R31" s="24">
        <f t="shared" si="0"/>
        <v>1.7690401055394211E-2</v>
      </c>
    </row>
    <row r="32" spans="1:18" x14ac:dyDescent="0.2">
      <c r="A32" s="6" t="s">
        <v>160</v>
      </c>
      <c r="B32" s="2"/>
      <c r="C32" s="19">
        <v>16457</v>
      </c>
      <c r="D32" s="19">
        <v>16433.409620887636</v>
      </c>
      <c r="E32" s="19">
        <v>16545.467811881856</v>
      </c>
      <c r="F32" s="19">
        <v>16674.078309148517</v>
      </c>
      <c r="G32" s="19">
        <v>16820.308066968275</v>
      </c>
      <c r="H32" s="19">
        <v>16969.259037392832</v>
      </c>
      <c r="I32" s="19">
        <v>17138.859637961556</v>
      </c>
      <c r="J32" s="19">
        <v>17277.039233014511</v>
      </c>
      <c r="K32" s="19">
        <v>17431.606648421675</v>
      </c>
      <c r="L32" s="19">
        <v>17590.968793643315</v>
      </c>
      <c r="M32" s="19">
        <v>17738.363079031511</v>
      </c>
      <c r="N32" s="19">
        <v>17901.679334883374</v>
      </c>
      <c r="O32" s="19">
        <v>18100.841668096928</v>
      </c>
      <c r="P32" s="19">
        <v>18312.483448433613</v>
      </c>
      <c r="Q32" s="19">
        <v>18518.299505738843</v>
      </c>
      <c r="R32" s="24">
        <f t="shared" si="0"/>
        <v>8.4648031916014776E-3</v>
      </c>
    </row>
    <row r="33" spans="1:18" x14ac:dyDescent="0.2">
      <c r="A33" s="5"/>
      <c r="B33" s="2" t="s">
        <v>13</v>
      </c>
      <c r="C33" s="19">
        <v>2649</v>
      </c>
      <c r="D33" s="19">
        <v>2629.1353344411559</v>
      </c>
      <c r="E33" s="19">
        <v>2613.7564705907453</v>
      </c>
      <c r="F33" s="19">
        <v>2617.1931632940132</v>
      </c>
      <c r="G33" s="19">
        <v>2637.3877555278445</v>
      </c>
      <c r="H33" s="19">
        <v>2659.7238622819627</v>
      </c>
      <c r="I33" s="19">
        <v>2690.008871317199</v>
      </c>
      <c r="J33" s="19">
        <v>2725.3782579352915</v>
      </c>
      <c r="K33" s="19">
        <v>2747.8653065228737</v>
      </c>
      <c r="L33" s="19">
        <v>2768.2893302183579</v>
      </c>
      <c r="M33" s="19">
        <v>2784.1367369447371</v>
      </c>
      <c r="N33" s="19">
        <v>2801.3628408575896</v>
      </c>
      <c r="O33" s="19">
        <v>2818.6003013217005</v>
      </c>
      <c r="P33" s="19">
        <v>2835.3959733767497</v>
      </c>
      <c r="Q33" s="19">
        <v>2853.5276349911355</v>
      </c>
      <c r="R33" s="24">
        <f t="shared" si="0"/>
        <v>5.3265491203080551E-3</v>
      </c>
    </row>
    <row r="34" spans="1:18" x14ac:dyDescent="0.2">
      <c r="A34" s="5"/>
      <c r="B34" s="2" t="s">
        <v>20</v>
      </c>
      <c r="C34" s="19">
        <v>199</v>
      </c>
      <c r="D34" s="19">
        <v>197</v>
      </c>
      <c r="E34" s="19">
        <v>198</v>
      </c>
      <c r="F34" s="19">
        <v>201</v>
      </c>
      <c r="G34" s="19">
        <v>204</v>
      </c>
      <c r="H34" s="19">
        <v>208</v>
      </c>
      <c r="I34" s="19">
        <v>212</v>
      </c>
      <c r="J34" s="19">
        <v>217</v>
      </c>
      <c r="K34" s="19">
        <v>221</v>
      </c>
      <c r="L34" s="19">
        <v>224</v>
      </c>
      <c r="M34" s="19">
        <v>227</v>
      </c>
      <c r="N34" s="19">
        <v>230</v>
      </c>
      <c r="O34" s="19">
        <v>233</v>
      </c>
      <c r="P34" s="19">
        <v>236</v>
      </c>
      <c r="Q34" s="19">
        <v>239</v>
      </c>
      <c r="R34" s="24">
        <f t="shared" si="0"/>
        <v>1.3168720044048454E-2</v>
      </c>
    </row>
    <row r="35" spans="1:18" x14ac:dyDescent="0.2">
      <c r="A35" s="5"/>
      <c r="B35" s="2" t="s">
        <v>31</v>
      </c>
      <c r="C35" s="19">
        <v>1529</v>
      </c>
      <c r="D35" s="19">
        <v>1518.6426282758619</v>
      </c>
      <c r="E35" s="19">
        <v>1514.5104689670209</v>
      </c>
      <c r="F35" s="19">
        <v>1520.9508189206581</v>
      </c>
      <c r="G35" s="19">
        <v>1536.9958023132683</v>
      </c>
      <c r="H35" s="19">
        <v>1553.500415952479</v>
      </c>
      <c r="I35" s="19">
        <v>1574.013226462132</v>
      </c>
      <c r="J35" s="19">
        <v>1599.8170214359675</v>
      </c>
      <c r="K35" s="19">
        <v>1617.0736527959821</v>
      </c>
      <c r="L35" s="19">
        <v>1633.0594766177267</v>
      </c>
      <c r="M35" s="19">
        <v>1646.7975672246682</v>
      </c>
      <c r="N35" s="19">
        <v>1660.1970393207687</v>
      </c>
      <c r="O35" s="19">
        <v>1674.5952278164164</v>
      </c>
      <c r="P35" s="19">
        <v>1687.7562346949001</v>
      </c>
      <c r="Q35" s="19">
        <v>1701.7759032359277</v>
      </c>
      <c r="R35" s="24">
        <f t="shared" si="0"/>
        <v>7.6763437681759417E-3</v>
      </c>
    </row>
    <row r="36" spans="1:18" x14ac:dyDescent="0.2">
      <c r="A36" s="5"/>
      <c r="B36" s="56" t="s">
        <v>125</v>
      </c>
      <c r="C36" s="19">
        <v>1231</v>
      </c>
      <c r="D36" s="19">
        <v>1221.6691529569621</v>
      </c>
      <c r="E36" s="19">
        <v>1208.5055123954432</v>
      </c>
      <c r="F36" s="19">
        <v>1204.1807629905175</v>
      </c>
      <c r="G36" s="19">
        <v>1207.2505246038772</v>
      </c>
      <c r="H36" s="19">
        <v>1212.0588064437475</v>
      </c>
      <c r="I36" s="19">
        <v>1219.8834156179348</v>
      </c>
      <c r="J36" s="19">
        <v>1231.1960209017661</v>
      </c>
      <c r="K36" s="19">
        <v>1236.2784340142789</v>
      </c>
      <c r="L36" s="19">
        <v>1241.5407783437381</v>
      </c>
      <c r="M36" s="19">
        <v>1244.8888420814978</v>
      </c>
      <c r="N36" s="19">
        <v>1249.2152479255924</v>
      </c>
      <c r="O36" s="19">
        <v>1253.8573900374656</v>
      </c>
      <c r="P36" s="19">
        <v>1259.5828262323409</v>
      </c>
      <c r="Q36" s="19">
        <v>1263.8670726957259</v>
      </c>
      <c r="R36" s="24">
        <f t="shared" si="0"/>
        <v>1.8838636017248778E-3</v>
      </c>
    </row>
    <row r="37" spans="1:18" x14ac:dyDescent="0.2">
      <c r="A37" s="5"/>
      <c r="B37" s="2" t="s">
        <v>14</v>
      </c>
      <c r="C37" s="19">
        <v>2477</v>
      </c>
      <c r="D37" s="19">
        <v>2459.3210072088591</v>
      </c>
      <c r="E37" s="19">
        <v>2439.5144259138092</v>
      </c>
      <c r="F37" s="19">
        <v>2436.7725948954103</v>
      </c>
      <c r="G37" s="19">
        <v>2448.558405600304</v>
      </c>
      <c r="H37" s="19">
        <v>2464.9429291600131</v>
      </c>
      <c r="I37" s="19">
        <v>2489.6303200842694</v>
      </c>
      <c r="J37" s="19">
        <v>2520.794930597021</v>
      </c>
      <c r="K37" s="19">
        <v>2540.3849349488996</v>
      </c>
      <c r="L37" s="19">
        <v>2558.6193842443131</v>
      </c>
      <c r="M37" s="19">
        <v>2572.6251523939191</v>
      </c>
      <c r="N37" s="19">
        <v>2588.506265790917</v>
      </c>
      <c r="O37" s="19">
        <v>2605.7822804533444</v>
      </c>
      <c r="P37" s="19">
        <v>2623.0645901542557</v>
      </c>
      <c r="Q37" s="19">
        <v>2641.0124197665605</v>
      </c>
      <c r="R37" s="24">
        <f t="shared" si="0"/>
        <v>4.5900870004806915E-3</v>
      </c>
    </row>
    <row r="38" spans="1:18" x14ac:dyDescent="0.2">
      <c r="A38" s="5"/>
      <c r="B38" s="2" t="s">
        <v>41</v>
      </c>
      <c r="C38" s="19">
        <v>71107</v>
      </c>
      <c r="D38" s="19">
        <v>70720.549207623975</v>
      </c>
      <c r="E38" s="19">
        <v>70454.823836220588</v>
      </c>
      <c r="F38" s="19">
        <v>70734.337943555613</v>
      </c>
      <c r="G38" s="19">
        <v>71411.372323838717</v>
      </c>
      <c r="H38" s="19">
        <v>72145.244216155974</v>
      </c>
      <c r="I38" s="19">
        <v>73064.762948440271</v>
      </c>
      <c r="J38" s="19">
        <v>74166.331442885872</v>
      </c>
      <c r="K38" s="19">
        <v>74853.612755222319</v>
      </c>
      <c r="L38" s="19">
        <v>75452.355799633748</v>
      </c>
      <c r="M38" s="19">
        <v>75843.40361812264</v>
      </c>
      <c r="N38" s="19">
        <v>76232.916996271364</v>
      </c>
      <c r="O38" s="19">
        <v>76601.846706331475</v>
      </c>
      <c r="P38" s="19">
        <v>76920.988610896282</v>
      </c>
      <c r="Q38" s="19">
        <v>77290.784514089173</v>
      </c>
      <c r="R38" s="24">
        <f t="shared" si="0"/>
        <v>5.9741276655347342E-3</v>
      </c>
    </row>
    <row r="39" spans="1:18" x14ac:dyDescent="0.2">
      <c r="A39" s="5"/>
      <c r="B39" s="2" t="s">
        <v>15</v>
      </c>
      <c r="C39" s="19">
        <v>1192</v>
      </c>
      <c r="D39" s="19">
        <v>1183.7106698491193</v>
      </c>
      <c r="E39" s="19">
        <v>1181.1207273960026</v>
      </c>
      <c r="F39" s="19">
        <v>1187.8335260236345</v>
      </c>
      <c r="G39" s="19">
        <v>1200.508878000189</v>
      </c>
      <c r="H39" s="19">
        <v>1409.2099581351572</v>
      </c>
      <c r="I39" s="19">
        <v>1426.8937839201899</v>
      </c>
      <c r="J39" s="19">
        <v>1448.1780010813541</v>
      </c>
      <c r="K39" s="19">
        <v>1462.9477026572984</v>
      </c>
      <c r="L39" s="19">
        <v>1478.1846585948824</v>
      </c>
      <c r="M39" s="19">
        <v>1489.7901826710117</v>
      </c>
      <c r="N39" s="19">
        <v>1501.7978826116557</v>
      </c>
      <c r="O39" s="19">
        <v>1514.4596641639243</v>
      </c>
      <c r="P39" s="19">
        <v>1526.5931816022689</v>
      </c>
      <c r="Q39" s="19">
        <v>1538.6846425555093</v>
      </c>
      <c r="R39" s="24">
        <f t="shared" si="0"/>
        <v>1.8402662315052831E-2</v>
      </c>
    </row>
    <row r="40" spans="1:18" x14ac:dyDescent="0.2">
      <c r="A40" s="6" t="s">
        <v>32</v>
      </c>
      <c r="B40" s="2"/>
      <c r="C40" s="19">
        <v>80384</v>
      </c>
      <c r="D40" s="19">
        <v>79930.028000355946</v>
      </c>
      <c r="E40" s="19">
        <v>79610.231441483615</v>
      </c>
      <c r="F40" s="19">
        <v>79902.268809679852</v>
      </c>
      <c r="G40" s="19">
        <v>80646.073689884201</v>
      </c>
      <c r="H40" s="19">
        <v>81652.680188129321</v>
      </c>
      <c r="I40" s="19">
        <v>82677.192565842008</v>
      </c>
      <c r="J40" s="19">
        <v>83908.695674837276</v>
      </c>
      <c r="K40" s="19">
        <v>84679.162786161658</v>
      </c>
      <c r="L40" s="19">
        <v>85356.049427652761</v>
      </c>
      <c r="M40" s="19">
        <v>85808.642099438483</v>
      </c>
      <c r="N40" s="19">
        <v>86263.996272777891</v>
      </c>
      <c r="O40" s="19">
        <v>86702.141570124324</v>
      </c>
      <c r="P40" s="19">
        <v>87089.381416956792</v>
      </c>
      <c r="Q40" s="19">
        <v>87528.652187334039</v>
      </c>
      <c r="R40" s="24">
        <f t="shared" si="0"/>
        <v>6.100751521339598E-3</v>
      </c>
    </row>
    <row r="41" spans="1:18" x14ac:dyDescent="0.2">
      <c r="A41" s="5"/>
      <c r="B41" s="2" t="s">
        <v>21</v>
      </c>
      <c r="C41" s="19">
        <v>5363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19">
        <v>5141</v>
      </c>
      <c r="R41" s="24">
        <f t="shared" si="0"/>
        <v>-3.015152906370111E-3</v>
      </c>
    </row>
    <row r="42" spans="1:18" x14ac:dyDescent="0.2">
      <c r="A42" s="5"/>
      <c r="B42" s="2" t="s">
        <v>42</v>
      </c>
      <c r="C42" s="19">
        <v>15560</v>
      </c>
      <c r="D42" s="19">
        <v>15474.833660426144</v>
      </c>
      <c r="E42" s="19">
        <v>15416.94706440926</v>
      </c>
      <c r="F42" s="19">
        <v>15478.450814503476</v>
      </c>
      <c r="G42" s="19">
        <v>15626.568812383246</v>
      </c>
      <c r="H42" s="19">
        <v>15787.147455856573</v>
      </c>
      <c r="I42" s="19">
        <v>15987.707649990483</v>
      </c>
      <c r="J42" s="19">
        <v>16228.867258736709</v>
      </c>
      <c r="K42" s="19">
        <v>16379.519244130235</v>
      </c>
      <c r="L42" s="19">
        <v>16510.652064367732</v>
      </c>
      <c r="M42" s="19">
        <v>16596.462599949609</v>
      </c>
      <c r="N42" s="19">
        <v>16681.646468900897</v>
      </c>
      <c r="O42" s="19">
        <v>16761.790710722835</v>
      </c>
      <c r="P42" s="19">
        <v>16831.842459183583</v>
      </c>
      <c r="Q42" s="19">
        <v>16912.720570872247</v>
      </c>
      <c r="R42" s="24">
        <f t="shared" si="0"/>
        <v>5.9722285361094585E-3</v>
      </c>
    </row>
    <row r="43" spans="1:18" x14ac:dyDescent="0.2">
      <c r="A43" s="6" t="s">
        <v>33</v>
      </c>
      <c r="B43" s="2"/>
      <c r="C43" s="19">
        <v>20923</v>
      </c>
      <c r="D43" s="19">
        <v>20615.833660426142</v>
      </c>
      <c r="E43" s="19">
        <v>20557.947064409258</v>
      </c>
      <c r="F43" s="19">
        <v>20619.450814503478</v>
      </c>
      <c r="G43" s="19">
        <v>20767.568812383244</v>
      </c>
      <c r="H43" s="19">
        <v>20928.147455856575</v>
      </c>
      <c r="I43" s="19">
        <v>21128.707649990483</v>
      </c>
      <c r="J43" s="19">
        <v>21369.867258736711</v>
      </c>
      <c r="K43" s="19">
        <v>21520.519244130235</v>
      </c>
      <c r="L43" s="19">
        <v>21651.652064367732</v>
      </c>
      <c r="M43" s="19">
        <v>21737.462599949609</v>
      </c>
      <c r="N43" s="19">
        <v>21822.646468900897</v>
      </c>
      <c r="O43" s="19">
        <v>21902.790710722835</v>
      </c>
      <c r="P43" s="19">
        <v>21972.842459183583</v>
      </c>
      <c r="Q43" s="19">
        <v>22053.720570872247</v>
      </c>
      <c r="R43" s="24">
        <f t="shared" si="0"/>
        <v>3.7665247841631722E-3</v>
      </c>
    </row>
    <row r="44" spans="1:18" x14ac:dyDescent="0.2">
      <c r="A44" s="5"/>
      <c r="B44" s="2" t="s">
        <v>20</v>
      </c>
      <c r="C44" s="19">
        <v>2010</v>
      </c>
      <c r="D44" s="19">
        <v>1997</v>
      </c>
      <c r="E44" s="19">
        <v>2005</v>
      </c>
      <c r="F44" s="19">
        <v>2028</v>
      </c>
      <c r="G44" s="19">
        <v>2062</v>
      </c>
      <c r="H44" s="19">
        <v>2100</v>
      </c>
      <c r="I44" s="19">
        <v>2143</v>
      </c>
      <c r="J44" s="19">
        <v>2193</v>
      </c>
      <c r="K44" s="19">
        <v>2231</v>
      </c>
      <c r="L44" s="19">
        <v>2267</v>
      </c>
      <c r="M44" s="19">
        <v>2298</v>
      </c>
      <c r="N44" s="19">
        <v>2329</v>
      </c>
      <c r="O44" s="19">
        <v>2359</v>
      </c>
      <c r="P44" s="19">
        <v>2387</v>
      </c>
      <c r="Q44" s="19">
        <v>2416</v>
      </c>
      <c r="R44" s="24">
        <f t="shared" si="0"/>
        <v>1.3228052275315649E-2</v>
      </c>
    </row>
    <row r="45" spans="1:18" x14ac:dyDescent="0.2">
      <c r="A45" s="5"/>
      <c r="B45" s="2" t="s">
        <v>43</v>
      </c>
      <c r="C45" s="19">
        <v>100</v>
      </c>
      <c r="D45" s="19">
        <v>98.892748028594013</v>
      </c>
      <c r="E45" s="19">
        <v>98.421173876058603</v>
      </c>
      <c r="F45" s="19">
        <v>99.906902302260391</v>
      </c>
      <c r="G45" s="19">
        <v>100.41511203643941</v>
      </c>
      <c r="H45" s="19">
        <v>101.92813809411599</v>
      </c>
      <c r="I45" s="19">
        <v>103.43769044382741</v>
      </c>
      <c r="J45" s="19">
        <v>105.79236193387278</v>
      </c>
      <c r="K45" s="19">
        <v>107.23193119196553</v>
      </c>
      <c r="L45" s="19">
        <v>107.69451686702368</v>
      </c>
      <c r="M45" s="19">
        <v>109.18696570677911</v>
      </c>
      <c r="N45" s="19">
        <v>109.70518024150125</v>
      </c>
      <c r="O45" s="19">
        <v>111.27346912746421</v>
      </c>
      <c r="P45" s="19">
        <v>111.87506998322883</v>
      </c>
      <c r="Q45" s="19">
        <v>113.46830987909806</v>
      </c>
      <c r="R45" s="24">
        <f t="shared" si="0"/>
        <v>9.0660934399477977E-3</v>
      </c>
    </row>
    <row r="46" spans="1:18" x14ac:dyDescent="0.2">
      <c r="A46" s="5"/>
      <c r="B46" s="2" t="s">
        <v>44</v>
      </c>
      <c r="C46" s="19">
        <v>3943</v>
      </c>
      <c r="D46" s="19">
        <v>3921.6496869889647</v>
      </c>
      <c r="E46" s="19">
        <v>3907.000596115799</v>
      </c>
      <c r="F46" s="19">
        <v>3922.2036548881538</v>
      </c>
      <c r="G46" s="19">
        <v>3959.7705873924356</v>
      </c>
      <c r="H46" s="19">
        <v>4000.6604925779652</v>
      </c>
      <c r="I46" s="19">
        <v>4051.0624442142976</v>
      </c>
      <c r="J46" s="19">
        <v>4112.0216263438488</v>
      </c>
      <c r="K46" s="19">
        <v>4150.3812833162528</v>
      </c>
      <c r="L46" s="19">
        <v>4184.0786068461539</v>
      </c>
      <c r="M46" s="19">
        <v>4205.7186531750467</v>
      </c>
      <c r="N46" s="19">
        <v>4226.9696619984425</v>
      </c>
      <c r="O46" s="19">
        <v>4247.4343151135445</v>
      </c>
      <c r="P46" s="19">
        <v>4264.9314520380085</v>
      </c>
      <c r="Q46" s="19">
        <v>4285.5924265812482</v>
      </c>
      <c r="R46" s="24">
        <f t="shared" si="0"/>
        <v>5.9689538836285028E-3</v>
      </c>
    </row>
    <row r="47" spans="1:18" x14ac:dyDescent="0.2">
      <c r="A47" s="6" t="s">
        <v>22</v>
      </c>
      <c r="B47" s="2"/>
      <c r="C47" s="19">
        <v>107360</v>
      </c>
      <c r="D47" s="19">
        <v>106563.40409579965</v>
      </c>
      <c r="E47" s="19">
        <v>106178.60027588472</v>
      </c>
      <c r="F47" s="19">
        <v>106571.83018137375</v>
      </c>
      <c r="G47" s="19">
        <v>107535.82820169631</v>
      </c>
      <c r="H47" s="19">
        <v>108783.41627465797</v>
      </c>
      <c r="I47" s="19">
        <v>110103.40035049061</v>
      </c>
      <c r="J47" s="19">
        <v>111689.37692185171</v>
      </c>
      <c r="K47" s="19">
        <v>112688.29524480012</v>
      </c>
      <c r="L47" s="19">
        <v>113566.47461573368</v>
      </c>
      <c r="M47" s="19">
        <v>114159.01031826991</v>
      </c>
      <c r="N47" s="19">
        <v>114752.31758391873</v>
      </c>
      <c r="O47" s="19">
        <v>115322.64006508817</v>
      </c>
      <c r="P47" s="19">
        <v>115826.03039816162</v>
      </c>
      <c r="Q47" s="19">
        <v>116397.43349466663</v>
      </c>
      <c r="R47" s="24">
        <f t="shared" si="0"/>
        <v>5.7897542718976513E-3</v>
      </c>
    </row>
    <row r="48" spans="1:18" x14ac:dyDescent="0.2">
      <c r="A48" s="6" t="s">
        <v>23</v>
      </c>
      <c r="B48" s="2"/>
      <c r="C48" s="19">
        <v>20526</v>
      </c>
      <c r="D48" s="19">
        <v>19953.388147662685</v>
      </c>
      <c r="E48" s="19">
        <v>20069.720146057276</v>
      </c>
      <c r="F48" s="19">
        <v>20255.454742208851</v>
      </c>
      <c r="G48" s="19">
        <v>20488.565296869856</v>
      </c>
      <c r="H48" s="19">
        <v>20681.92814416785</v>
      </c>
      <c r="I48" s="19">
        <v>21119.901848853857</v>
      </c>
      <c r="J48" s="19">
        <v>21378.661807921402</v>
      </c>
      <c r="K48" s="19">
        <v>21616.140938300163</v>
      </c>
      <c r="L48" s="19">
        <v>21803.1182989482</v>
      </c>
      <c r="M48" s="19">
        <v>21923.083825724425</v>
      </c>
      <c r="N48" s="19">
        <v>22004.096398014499</v>
      </c>
      <c r="O48" s="19">
        <v>22075.472509411917</v>
      </c>
      <c r="P48" s="19">
        <v>22116.746366642019</v>
      </c>
      <c r="Q48" s="19">
        <v>22168.29431106996</v>
      </c>
      <c r="R48" s="24">
        <f t="shared" si="0"/>
        <v>5.5130489906265456E-3</v>
      </c>
    </row>
    <row r="49" spans="1:18" x14ac:dyDescent="0.2">
      <c r="A49" s="6" t="s">
        <v>114</v>
      </c>
      <c r="B49" s="2"/>
      <c r="C49" s="19">
        <v>11</v>
      </c>
      <c r="D49" s="19">
        <v>11</v>
      </c>
      <c r="E49" s="19">
        <v>12</v>
      </c>
      <c r="F49" s="19">
        <v>12</v>
      </c>
      <c r="G49" s="19">
        <v>12</v>
      </c>
      <c r="H49" s="19">
        <v>12</v>
      </c>
      <c r="I49" s="19">
        <v>13</v>
      </c>
      <c r="J49" s="19">
        <v>13</v>
      </c>
      <c r="K49" s="19">
        <v>13</v>
      </c>
      <c r="L49" s="19">
        <v>13</v>
      </c>
      <c r="M49" s="19">
        <v>14</v>
      </c>
      <c r="N49" s="19">
        <v>14</v>
      </c>
      <c r="O49" s="19">
        <v>14</v>
      </c>
      <c r="P49" s="19">
        <v>14</v>
      </c>
      <c r="Q49" s="19">
        <v>15</v>
      </c>
      <c r="R49" s="24">
        <f t="shared" si="0"/>
        <v>2.2401143871105589E-2</v>
      </c>
    </row>
    <row r="50" spans="1:18" x14ac:dyDescent="0.2">
      <c r="A50" s="6" t="s">
        <v>34</v>
      </c>
      <c r="B50" s="2"/>
      <c r="C50" s="19">
        <v>127897</v>
      </c>
      <c r="D50" s="19">
        <v>126527.79224346233</v>
      </c>
      <c r="E50" s="19">
        <v>126260.32042194199</v>
      </c>
      <c r="F50" s="19">
        <v>126839.2849235826</v>
      </c>
      <c r="G50" s="19">
        <v>128036.39349856616</v>
      </c>
      <c r="H50" s="19">
        <v>129477.34441882581</v>
      </c>
      <c r="I50" s="19">
        <v>131236.30219934447</v>
      </c>
      <c r="J50" s="19">
        <v>133081.03872977311</v>
      </c>
      <c r="K50" s="19">
        <v>134317.43618310028</v>
      </c>
      <c r="L50" s="19">
        <v>135382.59291468188</v>
      </c>
      <c r="M50" s="19">
        <v>136096.09414399433</v>
      </c>
      <c r="N50" s="19">
        <v>136770.41398193323</v>
      </c>
      <c r="O50" s="19">
        <v>137412.11257450009</v>
      </c>
      <c r="P50" s="19">
        <v>137956.77676480362</v>
      </c>
      <c r="Q50" s="19">
        <v>138580.72780573659</v>
      </c>
      <c r="R50" s="24">
        <f t="shared" si="0"/>
        <v>5.7470064408333688E-3</v>
      </c>
    </row>
    <row r="51" spans="1:18" x14ac:dyDescent="0.2">
      <c r="A51" s="5"/>
      <c r="B51" s="2" t="s">
        <v>7</v>
      </c>
      <c r="C51" s="19">
        <v>1114</v>
      </c>
      <c r="D51" s="19">
        <v>1120.3537956803136</v>
      </c>
      <c r="E51" s="19">
        <v>1124.282393972378</v>
      </c>
      <c r="F51" s="19">
        <v>1133.4842315508674</v>
      </c>
      <c r="G51" s="19">
        <v>1147.8331774467877</v>
      </c>
      <c r="H51" s="19">
        <v>1158.6857831620466</v>
      </c>
      <c r="I51" s="19">
        <v>1183.0365617870843</v>
      </c>
      <c r="J51" s="19">
        <v>1198.9611253233707</v>
      </c>
      <c r="K51" s="19">
        <v>1213.870371952311</v>
      </c>
      <c r="L51" s="19">
        <v>1234.9911632788917</v>
      </c>
      <c r="M51" s="19">
        <v>1248.8909164405329</v>
      </c>
      <c r="N51" s="19">
        <v>1264.5804909052983</v>
      </c>
      <c r="O51" s="19">
        <v>1286.4014699181853</v>
      </c>
      <c r="P51" s="19">
        <v>1311.0990607357764</v>
      </c>
      <c r="Q51" s="19">
        <v>1338.0326376556982</v>
      </c>
      <c r="R51" s="24">
        <f t="shared" si="0"/>
        <v>1.3174834214632281E-2</v>
      </c>
    </row>
    <row r="52" spans="1:18" x14ac:dyDescent="0.2">
      <c r="A52" s="5"/>
      <c r="B52" s="2" t="s">
        <v>8</v>
      </c>
      <c r="C52" s="19">
        <v>1134</v>
      </c>
      <c r="D52" s="19">
        <v>1140.3239218674446</v>
      </c>
      <c r="E52" s="19">
        <v>1145.1516210728585</v>
      </c>
      <c r="F52" s="19">
        <v>1156.4599431994907</v>
      </c>
      <c r="G52" s="19">
        <v>1171.6367986342771</v>
      </c>
      <c r="H52" s="19">
        <v>1184.4846400168585</v>
      </c>
      <c r="I52" s="19">
        <v>1210.277280162263</v>
      </c>
      <c r="J52" s="19">
        <v>1228.7311395953689</v>
      </c>
      <c r="K52" s="19">
        <v>1247.5489312853883</v>
      </c>
      <c r="L52" s="19">
        <v>1272.4819739629781</v>
      </c>
      <c r="M52" s="19">
        <v>1291.5008459814258</v>
      </c>
      <c r="N52" s="19">
        <v>1312.3758987187825</v>
      </c>
      <c r="O52" s="19">
        <v>1338.5780602347343</v>
      </c>
      <c r="P52" s="19">
        <v>1367.7794912813877</v>
      </c>
      <c r="Q52" s="19">
        <v>1401.7758475566993</v>
      </c>
      <c r="R52" s="24">
        <f t="shared" si="0"/>
        <v>1.5257270946126056E-2</v>
      </c>
    </row>
    <row r="53" spans="1:18" x14ac:dyDescent="0.2">
      <c r="A53" s="5"/>
      <c r="B53" s="2" t="s">
        <v>6</v>
      </c>
      <c r="C53" s="19">
        <v>26663</v>
      </c>
      <c r="D53" s="19">
        <v>26221</v>
      </c>
      <c r="E53" s="19">
        <v>26321</v>
      </c>
      <c r="F53" s="19">
        <v>26764</v>
      </c>
      <c r="G53" s="19">
        <v>27245.459525845959</v>
      </c>
      <c r="H53" s="19">
        <v>27751.296174741048</v>
      </c>
      <c r="I53" s="19">
        <v>28320.275620359582</v>
      </c>
      <c r="J53" s="19">
        <v>28691.010539289946</v>
      </c>
      <c r="K53" s="19">
        <v>29191.489745236449</v>
      </c>
      <c r="L53" s="19">
        <v>29598.18667256297</v>
      </c>
      <c r="M53" s="19">
        <v>30196.036816866501</v>
      </c>
      <c r="N53" s="19">
        <v>30612.699568358079</v>
      </c>
      <c r="O53" s="19">
        <v>31043.025149322326</v>
      </c>
      <c r="P53" s="19">
        <v>31443.578899271528</v>
      </c>
      <c r="Q53" s="19">
        <v>31850.33376985251</v>
      </c>
      <c r="R53" s="24">
        <f t="shared" si="0"/>
        <v>1.2778891379642721E-2</v>
      </c>
    </row>
    <row r="54" spans="1:18" x14ac:dyDescent="0.2">
      <c r="A54" s="6" t="s">
        <v>4</v>
      </c>
      <c r="B54" s="2"/>
      <c r="C54" s="19">
        <v>28911</v>
      </c>
      <c r="D54" s="19">
        <v>28481.677717547758</v>
      </c>
      <c r="E54" s="19">
        <v>28590.434015045237</v>
      </c>
      <c r="F54" s="19">
        <v>29053.944174750359</v>
      </c>
      <c r="G54" s="19">
        <v>29564.929501927025</v>
      </c>
      <c r="H54" s="19">
        <v>30094.466597919953</v>
      </c>
      <c r="I54" s="19">
        <v>30713.58946230893</v>
      </c>
      <c r="J54" s="19">
        <v>31118.702804208686</v>
      </c>
      <c r="K54" s="19">
        <v>31652.90904847415</v>
      </c>
      <c r="L54" s="19">
        <v>32105.659809804842</v>
      </c>
      <c r="M54" s="19">
        <v>32736.428579288458</v>
      </c>
      <c r="N54" s="19">
        <v>33189.655957982162</v>
      </c>
      <c r="O54" s="19">
        <v>33668.004679475242</v>
      </c>
      <c r="P54" s="19">
        <v>34122.45745128869</v>
      </c>
      <c r="Q54" s="19">
        <v>34590.142255064908</v>
      </c>
      <c r="R54" s="24">
        <f t="shared" si="0"/>
        <v>1.2892876303795209E-2</v>
      </c>
    </row>
    <row r="55" spans="1:18" x14ac:dyDescent="0.2">
      <c r="A55" s="6" t="s">
        <v>5</v>
      </c>
      <c r="B55" s="2"/>
      <c r="C55" s="19">
        <v>3819</v>
      </c>
      <c r="D55" s="19">
        <v>3845.3550281166854</v>
      </c>
      <c r="E55" s="19">
        <v>3890.2295290029692</v>
      </c>
      <c r="F55" s="19">
        <v>3917.1806741405453</v>
      </c>
      <c r="G55" s="19">
        <v>3971.3106346570949</v>
      </c>
      <c r="H55" s="19">
        <v>3998.0555473549566</v>
      </c>
      <c r="I55" s="19">
        <v>4043.9863700231181</v>
      </c>
      <c r="J55" s="19">
        <v>4074.5154912448775</v>
      </c>
      <c r="K55" s="19">
        <v>4101.3743960681386</v>
      </c>
      <c r="L55" s="19">
        <v>4136.8284904819184</v>
      </c>
      <c r="M55" s="19">
        <v>4165.0260244419078</v>
      </c>
      <c r="N55" s="19">
        <v>4190.752759227893</v>
      </c>
      <c r="O55" s="19">
        <v>4217.7604939095445</v>
      </c>
      <c r="P55" s="19">
        <v>4238.0918313142847</v>
      </c>
      <c r="Q55" s="19">
        <v>4255.0974848491724</v>
      </c>
      <c r="R55" s="24">
        <f t="shared" si="0"/>
        <v>7.7534077818808278E-3</v>
      </c>
    </row>
    <row r="56" spans="1:18" x14ac:dyDescent="0.2">
      <c r="A56" s="6" t="s">
        <v>46</v>
      </c>
      <c r="B56" s="2"/>
      <c r="C56" s="19">
        <v>230869</v>
      </c>
      <c r="D56" s="19">
        <v>229446.02408589592</v>
      </c>
      <c r="E56" s="19">
        <v>228668.51962680335</v>
      </c>
      <c r="F56" s="19">
        <v>229075.4258949408</v>
      </c>
      <c r="G56" s="19">
        <v>231455.91697267955</v>
      </c>
      <c r="H56" s="19">
        <v>233782.6504327275</v>
      </c>
      <c r="I56" s="19">
        <v>236800.22068917879</v>
      </c>
      <c r="J56" s="19">
        <v>239632.61519669296</v>
      </c>
      <c r="K56" s="19">
        <v>241713.989470681</v>
      </c>
      <c r="L56" s="19">
        <v>243940.46777101661</v>
      </c>
      <c r="M56" s="19">
        <v>245502.51375079801</v>
      </c>
      <c r="N56" s="19">
        <v>246950.50724813162</v>
      </c>
      <c r="O56" s="19">
        <v>248247.09334258002</v>
      </c>
      <c r="P56" s="19">
        <v>249446.97362131832</v>
      </c>
      <c r="Q56" s="19">
        <v>250785.12030832382</v>
      </c>
      <c r="R56" s="24">
        <f t="shared" si="0"/>
        <v>5.9279316282034866E-3</v>
      </c>
    </row>
    <row r="57" spans="1:18" x14ac:dyDescent="0.2">
      <c r="A57" s="7" t="s">
        <v>47</v>
      </c>
      <c r="B57" s="16"/>
      <c r="C57" s="41">
        <v>282736</v>
      </c>
      <c r="D57" s="41">
        <v>280894.76810040441</v>
      </c>
      <c r="E57" s="41">
        <v>280377.3717607017</v>
      </c>
      <c r="F57" s="41">
        <v>281404.93687082687</v>
      </c>
      <c r="G57" s="41">
        <v>284498.95148283266</v>
      </c>
      <c r="H57" s="41">
        <v>287539.07703858009</v>
      </c>
      <c r="I57" s="41">
        <v>291404.39149068913</v>
      </c>
      <c r="J57" s="41">
        <v>294815.81958325184</v>
      </c>
      <c r="K57" s="41">
        <v>297617.09065533726</v>
      </c>
      <c r="L57" s="41">
        <v>300495.55528979097</v>
      </c>
      <c r="M57" s="41">
        <v>302869.27845121163</v>
      </c>
      <c r="N57" s="41">
        <v>304967.32113445434</v>
      </c>
      <c r="O57" s="41">
        <v>306979.1229144886</v>
      </c>
      <c r="P57" s="41">
        <v>308869.05512481992</v>
      </c>
      <c r="Q57" s="41">
        <v>310899.28420089366</v>
      </c>
      <c r="R57" s="24">
        <f t="shared" si="0"/>
        <v>6.8055830627045122E-3</v>
      </c>
    </row>
    <row r="58" spans="1:18" x14ac:dyDescent="0.2">
      <c r="A58" s="2" t="s">
        <v>151</v>
      </c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8" x14ac:dyDescent="0.2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3"/>
    </row>
    <row r="60" spans="1:18" x14ac:dyDescent="0.2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3"/>
    </row>
    <row r="61" spans="1:18" x14ac:dyDescent="0.2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8" x14ac:dyDescent="0.2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8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8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8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8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2"/>
      <c r="B86" s="5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8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2"/>
      <c r="B91" s="5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8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8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8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8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8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8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8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8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8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8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2.140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152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153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4">
        <v>2017</v>
      </c>
      <c r="D5" s="34">
        <v>2018</v>
      </c>
      <c r="E5" s="34">
        <v>2019</v>
      </c>
      <c r="F5" s="34">
        <v>2020</v>
      </c>
      <c r="G5" s="34">
        <v>2021</v>
      </c>
      <c r="H5" s="34">
        <v>2022</v>
      </c>
      <c r="I5" s="34">
        <v>2023</v>
      </c>
      <c r="J5" s="34">
        <v>2024</v>
      </c>
      <c r="K5" s="34">
        <v>2025</v>
      </c>
      <c r="L5" s="34">
        <v>2026</v>
      </c>
      <c r="M5" s="34">
        <v>2027</v>
      </c>
      <c r="N5" s="34">
        <v>2028</v>
      </c>
      <c r="O5" s="34">
        <v>2029</v>
      </c>
      <c r="P5" s="34">
        <v>2030</v>
      </c>
      <c r="Q5" s="49" t="s">
        <v>133</v>
      </c>
      <c r="R5" s="54"/>
    </row>
    <row r="6" spans="1:18" x14ac:dyDescent="0.2">
      <c r="A6" s="55"/>
      <c r="B6" s="56" t="s">
        <v>16</v>
      </c>
      <c r="C6" s="68">
        <v>205.96279494879118</v>
      </c>
      <c r="D6" s="68">
        <v>206.09474765405506</v>
      </c>
      <c r="E6" s="68">
        <v>207.23690749777339</v>
      </c>
      <c r="F6" s="68">
        <v>209.78419309311582</v>
      </c>
      <c r="G6" s="68">
        <v>212.98768070044326</v>
      </c>
      <c r="H6" s="68">
        <v>215.90526022533265</v>
      </c>
      <c r="I6" s="68">
        <v>218.43137872396346</v>
      </c>
      <c r="J6" s="68">
        <v>219.11415079128443</v>
      </c>
      <c r="K6" s="68">
        <v>223.63152316123137</v>
      </c>
      <c r="L6" s="68">
        <v>225.90403976111421</v>
      </c>
      <c r="M6" s="68">
        <v>228.28913953031537</v>
      </c>
      <c r="N6" s="68">
        <v>230.22281180499559</v>
      </c>
      <c r="O6" s="68">
        <v>232.11342603546203</v>
      </c>
      <c r="P6" s="68">
        <v>235.3630327538346</v>
      </c>
      <c r="Q6" s="58">
        <f>(P6/C6)^(1/13)-1</f>
        <v>1.03169796379039E-2</v>
      </c>
    </row>
    <row r="7" spans="1:18" x14ac:dyDescent="0.2">
      <c r="A7" s="55"/>
      <c r="B7" s="56" t="s">
        <v>27</v>
      </c>
      <c r="C7" s="68">
        <v>280.94924942043843</v>
      </c>
      <c r="D7" s="68">
        <v>280.35507489592413</v>
      </c>
      <c r="E7" s="68">
        <v>279.46558062566635</v>
      </c>
      <c r="F7" s="68">
        <v>281.74983858932853</v>
      </c>
      <c r="G7" s="68">
        <v>283.81124814724808</v>
      </c>
      <c r="H7" s="68">
        <v>286.43934484848552</v>
      </c>
      <c r="I7" s="68">
        <v>289.59487453753326</v>
      </c>
      <c r="J7" s="68">
        <v>288.53172542489739</v>
      </c>
      <c r="K7" s="68">
        <v>293.88767785443906</v>
      </c>
      <c r="L7" s="68">
        <v>296.13841954685392</v>
      </c>
      <c r="M7" s="68">
        <v>297.61089637376477</v>
      </c>
      <c r="N7" s="68">
        <v>299.58316425229651</v>
      </c>
      <c r="O7" s="68">
        <v>300.79120208303834</v>
      </c>
      <c r="P7" s="68">
        <v>303.86284209057914</v>
      </c>
      <c r="Q7" s="58">
        <f t="shared" ref="Q7:Q59" si="0">(P7/C7)^(1/13)-1</f>
        <v>6.049174828184789E-3</v>
      </c>
    </row>
    <row r="8" spans="1:18" x14ac:dyDescent="0.2">
      <c r="A8" s="55"/>
      <c r="B8" s="56" t="s">
        <v>45</v>
      </c>
      <c r="C8" s="68">
        <v>3.9992775718211879</v>
      </c>
      <c r="D8" s="68">
        <v>3.9490273169187171</v>
      </c>
      <c r="E8" s="68">
        <v>4.8963870962403542</v>
      </c>
      <c r="F8" s="68">
        <v>4.8338021609744111</v>
      </c>
      <c r="G8" s="68">
        <v>4.7880233186341687</v>
      </c>
      <c r="H8" s="68">
        <v>4.7374262406969114</v>
      </c>
      <c r="I8" s="68">
        <v>4.7045656001056608</v>
      </c>
      <c r="J8" s="68">
        <v>4.6239079783195605</v>
      </c>
      <c r="K8" s="68">
        <v>4.6184913604407907</v>
      </c>
      <c r="L8" s="68">
        <v>4.5816575648353099</v>
      </c>
      <c r="M8" s="68">
        <v>4.5216584757646592</v>
      </c>
      <c r="N8" s="68">
        <v>4.5001658932756587</v>
      </c>
      <c r="O8" s="68">
        <v>5.4561034261672843</v>
      </c>
      <c r="P8" s="68">
        <v>5.4237684013001886</v>
      </c>
      <c r="Q8" s="58">
        <f t="shared" si="0"/>
        <v>2.3713498661825483E-2</v>
      </c>
    </row>
    <row r="9" spans="1:18" x14ac:dyDescent="0.2">
      <c r="A9" s="55"/>
      <c r="B9" s="56" t="s">
        <v>36</v>
      </c>
      <c r="C9" s="68">
        <v>7089.2429633013771</v>
      </c>
      <c r="D9" s="68">
        <v>7087.1925103631274</v>
      </c>
      <c r="E9" s="68">
        <v>7109.4921894637828</v>
      </c>
      <c r="F9" s="68">
        <v>7203.5808630628217</v>
      </c>
      <c r="G9" s="68">
        <v>7321.8469164845746</v>
      </c>
      <c r="H9" s="68">
        <v>7429.8820858167119</v>
      </c>
      <c r="I9" s="68">
        <v>7482.5019874545242</v>
      </c>
      <c r="J9" s="68">
        <v>7551.2685663839602</v>
      </c>
      <c r="K9" s="68">
        <v>7677.9074364717962</v>
      </c>
      <c r="L9" s="68">
        <v>7774.5427337227775</v>
      </c>
      <c r="M9" s="68">
        <v>7821.9368296486018</v>
      </c>
      <c r="N9" s="68">
        <v>7880.7812383118053</v>
      </c>
      <c r="O9" s="68">
        <v>7986.8732918170581</v>
      </c>
      <c r="P9" s="68">
        <v>8108.4669432445589</v>
      </c>
      <c r="Q9" s="58">
        <f t="shared" si="0"/>
        <v>1.0386667556377072E-2</v>
      </c>
    </row>
    <row r="10" spans="1:18" x14ac:dyDescent="0.2">
      <c r="A10" s="55"/>
      <c r="B10" s="56" t="s">
        <v>0</v>
      </c>
      <c r="C10" s="68">
        <v>717.87032414190321</v>
      </c>
      <c r="D10" s="68">
        <v>718.72526942374589</v>
      </c>
      <c r="E10" s="68">
        <v>719.54982084343749</v>
      </c>
      <c r="F10" s="68">
        <v>726.13833048931042</v>
      </c>
      <c r="G10" s="68">
        <v>736.72369674938466</v>
      </c>
      <c r="H10" s="68">
        <v>746.2085898670764</v>
      </c>
      <c r="I10" s="68">
        <v>753.4431640312439</v>
      </c>
      <c r="J10" s="68">
        <v>755.03567096058202</v>
      </c>
      <c r="K10" s="68">
        <v>770.68724933546582</v>
      </c>
      <c r="L10" s="68">
        <v>778.66625934194383</v>
      </c>
      <c r="M10" s="68">
        <v>786.69591925415318</v>
      </c>
      <c r="N10" s="68">
        <v>793.24954201106129</v>
      </c>
      <c r="O10" s="68">
        <v>800.62046295149935</v>
      </c>
      <c r="P10" s="68">
        <v>808.89937639544951</v>
      </c>
      <c r="Q10" s="58">
        <f t="shared" si="0"/>
        <v>9.2258041920947331E-3</v>
      </c>
    </row>
    <row r="11" spans="1:18" x14ac:dyDescent="0.2">
      <c r="A11" s="6" t="s">
        <v>28</v>
      </c>
      <c r="B11" s="8"/>
      <c r="C11" s="68">
        <v>8298.0246093843307</v>
      </c>
      <c r="D11" s="68">
        <v>8296.3166296537711</v>
      </c>
      <c r="E11" s="68">
        <v>8320.6408855269001</v>
      </c>
      <c r="F11" s="68">
        <v>8426.0870273955497</v>
      </c>
      <c r="G11" s="68">
        <v>8560.1575654002845</v>
      </c>
      <c r="H11" s="68">
        <v>8683.1727069983026</v>
      </c>
      <c r="I11" s="68">
        <v>8748.6759703473708</v>
      </c>
      <c r="J11" s="68">
        <v>8818.5740215390433</v>
      </c>
      <c r="K11" s="68">
        <v>8970.7323781833729</v>
      </c>
      <c r="L11" s="68">
        <v>9079.8331099375246</v>
      </c>
      <c r="M11" s="68">
        <v>9139.0544432825991</v>
      </c>
      <c r="N11" s="68">
        <v>9208.3369222734345</v>
      </c>
      <c r="O11" s="68">
        <v>9325.8544863132247</v>
      </c>
      <c r="P11" s="68">
        <v>9462.0159628857218</v>
      </c>
      <c r="Q11" s="58">
        <f t="shared" si="0"/>
        <v>1.0148688814195728E-2</v>
      </c>
    </row>
    <row r="12" spans="1:18" x14ac:dyDescent="0.2">
      <c r="A12" s="55"/>
      <c r="B12" s="56" t="s">
        <v>17</v>
      </c>
      <c r="C12" s="68">
        <v>98</v>
      </c>
      <c r="D12" s="68">
        <v>98</v>
      </c>
      <c r="E12" s="68">
        <v>98</v>
      </c>
      <c r="F12" s="68">
        <v>98</v>
      </c>
      <c r="G12" s="68">
        <v>98</v>
      </c>
      <c r="H12" s="68">
        <v>98</v>
      </c>
      <c r="I12" s="68">
        <v>98</v>
      </c>
      <c r="J12" s="68">
        <v>98</v>
      </c>
      <c r="K12" s="68">
        <v>98</v>
      </c>
      <c r="L12" s="68">
        <v>98</v>
      </c>
      <c r="M12" s="68">
        <v>98</v>
      </c>
      <c r="N12" s="68">
        <v>98</v>
      </c>
      <c r="O12" s="68">
        <v>98</v>
      </c>
      <c r="P12" s="68">
        <v>98</v>
      </c>
      <c r="Q12" s="58">
        <f t="shared" si="0"/>
        <v>0</v>
      </c>
    </row>
    <row r="13" spans="1:18" x14ac:dyDescent="0.2">
      <c r="A13" s="55"/>
      <c r="B13" s="56" t="s">
        <v>37</v>
      </c>
      <c r="C13" s="68">
        <v>195.96460101923822</v>
      </c>
      <c r="D13" s="68">
        <v>196.36213192118282</v>
      </c>
      <c r="E13" s="68">
        <v>197.76788213494248</v>
      </c>
      <c r="F13" s="68">
        <v>199.58456901533947</v>
      </c>
      <c r="G13" s="68">
        <v>202.95518421586027</v>
      </c>
      <c r="H13" s="68">
        <v>206.01061120124618</v>
      </c>
      <c r="I13" s="68">
        <v>207.66056786130184</v>
      </c>
      <c r="J13" s="68">
        <v>209.57521760077802</v>
      </c>
      <c r="K13" s="68">
        <v>213.04141942045166</v>
      </c>
      <c r="L13" s="68">
        <v>215.31604614306642</v>
      </c>
      <c r="M13" s="68">
        <v>217.85471202491559</v>
      </c>
      <c r="N13" s="68">
        <v>219.82058684117575</v>
      </c>
      <c r="O13" s="68">
        <v>221.65092900268391</v>
      </c>
      <c r="P13" s="68">
        <v>223.71522455096229</v>
      </c>
      <c r="Q13" s="58">
        <f t="shared" si="0"/>
        <v>1.0239754835205561E-2</v>
      </c>
    </row>
    <row r="14" spans="1:18" x14ac:dyDescent="0.2">
      <c r="A14" s="55"/>
      <c r="B14" s="56" t="s">
        <v>38</v>
      </c>
      <c r="C14" s="68">
        <v>48.991150254809554</v>
      </c>
      <c r="D14" s="68">
        <v>49.673754615106581</v>
      </c>
      <c r="E14" s="68">
        <v>49.374102520909197</v>
      </c>
      <c r="F14" s="68">
        <v>50.941989750829386</v>
      </c>
      <c r="G14" s="68">
        <v>51.661101267060523</v>
      </c>
      <c r="H14" s="68">
        <v>52.305158949953274</v>
      </c>
      <c r="I14" s="68">
        <v>53.06350673878368</v>
      </c>
      <c r="J14" s="68">
        <v>53.523099654930235</v>
      </c>
      <c r="K14" s="68">
        <v>54.407706676083343</v>
      </c>
      <c r="L14" s="68">
        <v>55.089852669560436</v>
      </c>
      <c r="M14" s="68">
        <v>55.669755668352238</v>
      </c>
      <c r="N14" s="68">
        <v>56.479643682845548</v>
      </c>
      <c r="O14" s="68">
        <v>57.279199003892451</v>
      </c>
      <c r="P14" s="68">
        <v>57.862250166837732</v>
      </c>
      <c r="Q14" s="58">
        <f t="shared" si="0"/>
        <v>1.2884258538337301E-2</v>
      </c>
    </row>
    <row r="15" spans="1:18" x14ac:dyDescent="0.2">
      <c r="A15" s="55"/>
      <c r="B15" s="56" t="s">
        <v>39</v>
      </c>
      <c r="C15" s="68">
        <v>9341.3780626914704</v>
      </c>
      <c r="D15" s="68">
        <v>9338.8012636555031</v>
      </c>
      <c r="E15" s="68">
        <v>9368.4917709852889</v>
      </c>
      <c r="F15" s="68">
        <v>9490.7855991697779</v>
      </c>
      <c r="G15" s="68">
        <v>9647.0670168338911</v>
      </c>
      <c r="H15" s="68">
        <v>9788.9077891419893</v>
      </c>
      <c r="I15" s="68">
        <v>9858.019337667216</v>
      </c>
      <c r="J15" s="68">
        <v>9946.2116298991496</v>
      </c>
      <c r="K15" s="68">
        <v>10114.023314411503</v>
      </c>
      <c r="L15" s="68">
        <v>10239.596511708673</v>
      </c>
      <c r="M15" s="68">
        <v>10301.907476185983</v>
      </c>
      <c r="N15" s="68">
        <v>10378.480453357404</v>
      </c>
      <c r="O15" s="68">
        <v>10517.547543162205</v>
      </c>
      <c r="P15" s="68">
        <v>10678.848249061562</v>
      </c>
      <c r="Q15" s="58">
        <f t="shared" si="0"/>
        <v>1.0346326150262319E-2</v>
      </c>
    </row>
    <row r="16" spans="1:18" x14ac:dyDescent="0.2">
      <c r="A16" s="55"/>
      <c r="B16" s="56" t="s">
        <v>25</v>
      </c>
      <c r="C16" s="68">
        <v>274.95033306270665</v>
      </c>
      <c r="D16" s="68">
        <v>280.36996685180463</v>
      </c>
      <c r="E16" s="68">
        <v>285.95520115499858</v>
      </c>
      <c r="F16" s="68">
        <v>289.74683980942154</v>
      </c>
      <c r="G16" s="68">
        <v>295.33477337820739</v>
      </c>
      <c r="H16" s="68">
        <v>300.50153842638866</v>
      </c>
      <c r="I16" s="68">
        <v>305.12439145196521</v>
      </c>
      <c r="J16" s="68">
        <v>309.38713971578858</v>
      </c>
      <c r="K16" s="68">
        <v>314.69482001569526</v>
      </c>
      <c r="L16" s="68">
        <v>318.99617352232781</v>
      </c>
      <c r="M16" s="68">
        <v>324.32206952869325</v>
      </c>
      <c r="N16" s="68">
        <v>328.69059115974949</v>
      </c>
      <c r="O16" s="68">
        <v>333.45309835210043</v>
      </c>
      <c r="P16" s="68">
        <v>338.90894916583562</v>
      </c>
      <c r="Q16" s="58">
        <f t="shared" si="0"/>
        <v>1.6217874971009127E-2</v>
      </c>
    </row>
    <row r="17" spans="1:17" x14ac:dyDescent="0.2">
      <c r="A17" s="6" t="s">
        <v>1</v>
      </c>
      <c r="B17" s="56"/>
      <c r="C17" s="68">
        <v>18257.308756412556</v>
      </c>
      <c r="D17" s="68">
        <v>18259.523746697367</v>
      </c>
      <c r="E17" s="68">
        <v>18320.229842323039</v>
      </c>
      <c r="F17" s="68">
        <v>18555.146025140915</v>
      </c>
      <c r="G17" s="68">
        <v>18855.175641095302</v>
      </c>
      <c r="H17" s="68">
        <v>19128.897804717879</v>
      </c>
      <c r="I17" s="68">
        <v>19270.543774066638</v>
      </c>
      <c r="J17" s="68">
        <v>19435.271108409688</v>
      </c>
      <c r="K17" s="68">
        <v>19764.899638707106</v>
      </c>
      <c r="L17" s="68">
        <v>20006.831693981152</v>
      </c>
      <c r="M17" s="68">
        <v>20136.808456690542</v>
      </c>
      <c r="N17" s="68">
        <v>20289.808197314611</v>
      </c>
      <c r="O17" s="68">
        <v>20553.785255834104</v>
      </c>
      <c r="P17" s="68">
        <v>20859.350635830921</v>
      </c>
      <c r="Q17" s="58">
        <f t="shared" si="0"/>
        <v>1.030168843983148E-2</v>
      </c>
    </row>
    <row r="18" spans="1:17" x14ac:dyDescent="0.2">
      <c r="A18" s="55"/>
      <c r="B18" s="56" t="s">
        <v>18</v>
      </c>
      <c r="C18" s="68">
        <v>117</v>
      </c>
      <c r="D18" s="68">
        <v>117</v>
      </c>
      <c r="E18" s="68">
        <v>117</v>
      </c>
      <c r="F18" s="68">
        <v>117</v>
      </c>
      <c r="G18" s="68">
        <v>117</v>
      </c>
      <c r="H18" s="68">
        <v>117</v>
      </c>
      <c r="I18" s="68">
        <v>117</v>
      </c>
      <c r="J18" s="68">
        <v>117</v>
      </c>
      <c r="K18" s="68">
        <v>117</v>
      </c>
      <c r="L18" s="68">
        <v>117</v>
      </c>
      <c r="M18" s="68">
        <v>117</v>
      </c>
      <c r="N18" s="68">
        <v>117</v>
      </c>
      <c r="O18" s="68">
        <v>117</v>
      </c>
      <c r="P18" s="68">
        <v>117</v>
      </c>
      <c r="Q18" s="58">
        <f t="shared" si="0"/>
        <v>0</v>
      </c>
    </row>
    <row r="19" spans="1:17" x14ac:dyDescent="0.2">
      <c r="A19" s="55"/>
      <c r="B19" s="56" t="s">
        <v>40</v>
      </c>
      <c r="C19" s="68">
        <v>1993.039910964683</v>
      </c>
      <c r="D19" s="68">
        <v>1993.2112529145393</v>
      </c>
      <c r="E19" s="68">
        <v>1999.8502788794276</v>
      </c>
      <c r="F19" s="68">
        <v>2024.6750946478346</v>
      </c>
      <c r="G19" s="68">
        <v>2057.8871028732583</v>
      </c>
      <c r="H19" s="68">
        <v>2087.2705192316198</v>
      </c>
      <c r="I19" s="68">
        <v>2100.7655422190933</v>
      </c>
      <c r="J19" s="68">
        <v>2119.1787373102793</v>
      </c>
      <c r="K19" s="68">
        <v>2154.0589000964765</v>
      </c>
      <c r="L19" s="68">
        <v>2180.9803884056878</v>
      </c>
      <c r="M19" s="68">
        <v>2193.6799174885809</v>
      </c>
      <c r="N19" s="68">
        <v>2208.9793494023766</v>
      </c>
      <c r="O19" s="68">
        <v>2238.3940831481832</v>
      </c>
      <c r="P19" s="68">
        <v>2272.6153024318664</v>
      </c>
      <c r="Q19" s="58">
        <f t="shared" si="0"/>
        <v>1.0148862922791713E-2</v>
      </c>
    </row>
    <row r="20" spans="1:17" x14ac:dyDescent="0.2">
      <c r="A20" s="6" t="s">
        <v>2</v>
      </c>
      <c r="B20" s="56"/>
      <c r="C20" s="68">
        <v>2110.0399109646833</v>
      </c>
      <c r="D20" s="68">
        <v>2110.2112529145393</v>
      </c>
      <c r="E20" s="68">
        <v>2116.8502788794276</v>
      </c>
      <c r="F20" s="68">
        <v>2141.6750946478346</v>
      </c>
      <c r="G20" s="68">
        <v>2174.8871028732583</v>
      </c>
      <c r="H20" s="68">
        <v>2204.2705192316198</v>
      </c>
      <c r="I20" s="68">
        <v>2217.7655422190933</v>
      </c>
      <c r="J20" s="68">
        <v>2236.1787373102793</v>
      </c>
      <c r="K20" s="68">
        <v>2271.0589000964765</v>
      </c>
      <c r="L20" s="68">
        <v>2297.9803884056878</v>
      </c>
      <c r="M20" s="68">
        <v>2310.6799174885809</v>
      </c>
      <c r="N20" s="68">
        <v>2325.9793494023766</v>
      </c>
      <c r="O20" s="68">
        <v>2355.3940831481832</v>
      </c>
      <c r="P20" s="68">
        <v>2389.6153024318664</v>
      </c>
      <c r="Q20" s="58">
        <f t="shared" si="0"/>
        <v>9.6171449197071102E-3</v>
      </c>
    </row>
    <row r="21" spans="1:17" x14ac:dyDescent="0.2">
      <c r="A21" s="6" t="s">
        <v>29</v>
      </c>
      <c r="B21" s="56"/>
      <c r="C21" s="68">
        <v>12069.324057992908</v>
      </c>
      <c r="D21" s="68">
        <v>12073.418369958135</v>
      </c>
      <c r="E21" s="68">
        <v>12116.439235675567</v>
      </c>
      <c r="F21" s="68">
        <v>12270.734092393202</v>
      </c>
      <c r="G21" s="68">
        <v>12469.905178568275</v>
      </c>
      <c r="H21" s="68">
        <v>12649.995616951197</v>
      </c>
      <c r="I21" s="68">
        <v>12739.63334593836</v>
      </c>
      <c r="J21" s="68">
        <v>12852.875824180926</v>
      </c>
      <c r="K21" s="68">
        <v>13065.226160620208</v>
      </c>
      <c r="L21" s="68">
        <v>13224.978972449315</v>
      </c>
      <c r="M21" s="68">
        <v>13308.433930896525</v>
      </c>
      <c r="N21" s="68">
        <v>13407.450624443551</v>
      </c>
      <c r="O21" s="68">
        <v>13583.324852669064</v>
      </c>
      <c r="P21" s="68">
        <v>13786.949975377065</v>
      </c>
      <c r="Q21" s="58">
        <f t="shared" si="0"/>
        <v>1.0287592442316695E-2</v>
      </c>
    </row>
    <row r="22" spans="1:17" x14ac:dyDescent="0.2">
      <c r="A22" s="6" t="s">
        <v>30</v>
      </c>
      <c r="B22" s="56"/>
      <c r="C22" s="68">
        <v>20367.348667377239</v>
      </c>
      <c r="D22" s="68">
        <v>20369.734999611908</v>
      </c>
      <c r="E22" s="68">
        <v>20437.080121202467</v>
      </c>
      <c r="F22" s="68">
        <v>20696.82111978875</v>
      </c>
      <c r="G22" s="68">
        <v>21030.06274396856</v>
      </c>
      <c r="H22" s="68">
        <v>21333.1683239495</v>
      </c>
      <c r="I22" s="68">
        <v>21488.309316285733</v>
      </c>
      <c r="J22" s="68">
        <v>21671.44984571997</v>
      </c>
      <c r="K22" s="68">
        <v>22035.958538803581</v>
      </c>
      <c r="L22" s="68">
        <v>22304.812082386838</v>
      </c>
      <c r="M22" s="68">
        <v>22447.488374179124</v>
      </c>
      <c r="N22" s="68">
        <v>22615.787546716987</v>
      </c>
      <c r="O22" s="68">
        <v>22909.179338982289</v>
      </c>
      <c r="P22" s="68">
        <v>23248.965938262787</v>
      </c>
      <c r="Q22" s="58">
        <f t="shared" si="0"/>
        <v>1.0231028266348252E-2</v>
      </c>
    </row>
    <row r="23" spans="1:17" x14ac:dyDescent="0.2">
      <c r="A23" s="55"/>
      <c r="B23" s="56" t="s">
        <v>19</v>
      </c>
      <c r="C23" s="67">
        <v>120</v>
      </c>
      <c r="D23" s="67">
        <v>122.24402597457791</v>
      </c>
      <c r="E23" s="67">
        <v>123.45436873452186</v>
      </c>
      <c r="F23" s="67">
        <v>124.65963154278953</v>
      </c>
      <c r="G23" s="67">
        <v>125.85357904509405</v>
      </c>
      <c r="H23" s="67">
        <v>127.05477042933929</v>
      </c>
      <c r="I23" s="67">
        <v>127.5609974692842</v>
      </c>
      <c r="J23" s="67">
        <v>129.27671868393278</v>
      </c>
      <c r="K23" s="67">
        <v>130.05585322754544</v>
      </c>
      <c r="L23" s="67">
        <v>130.88902490089046</v>
      </c>
      <c r="M23" s="67">
        <v>132.75566801447599</v>
      </c>
      <c r="N23" s="67">
        <v>133.7106638702555</v>
      </c>
      <c r="O23" s="67">
        <v>134.72326932314184</v>
      </c>
      <c r="P23" s="67">
        <v>135.74798692836234</v>
      </c>
      <c r="Q23" s="58">
        <f t="shared" si="0"/>
        <v>9.5303881658550527E-3</v>
      </c>
    </row>
    <row r="24" spans="1:17" x14ac:dyDescent="0.2">
      <c r="A24" s="55"/>
      <c r="B24" s="56" t="s">
        <v>12</v>
      </c>
      <c r="C24" s="67">
        <v>538</v>
      </c>
      <c r="D24" s="67">
        <v>544.94779756936521</v>
      </c>
      <c r="E24" s="67">
        <v>550.82889515300656</v>
      </c>
      <c r="F24" s="67">
        <v>555.55878069768653</v>
      </c>
      <c r="G24" s="67">
        <v>559.14137475836037</v>
      </c>
      <c r="H24" s="67">
        <v>565.70794883129645</v>
      </c>
      <c r="I24" s="67">
        <v>568.81511818662739</v>
      </c>
      <c r="J24" s="67">
        <v>571.86088896114302</v>
      </c>
      <c r="K24" s="67">
        <v>574.29151404156585</v>
      </c>
      <c r="L24" s="67">
        <v>578.99580275927224</v>
      </c>
      <c r="M24" s="67">
        <v>583.90037733538156</v>
      </c>
      <c r="N24" s="67">
        <v>587.24371217950272</v>
      </c>
      <c r="O24" s="67">
        <v>590.89436121290862</v>
      </c>
      <c r="P24" s="67">
        <v>594.58412281159622</v>
      </c>
      <c r="Q24" s="58">
        <f t="shared" si="0"/>
        <v>7.7222522607658384E-3</v>
      </c>
    </row>
    <row r="25" spans="1:17" x14ac:dyDescent="0.2">
      <c r="A25" s="6" t="s">
        <v>24</v>
      </c>
      <c r="B25" s="56"/>
      <c r="C25" s="67">
        <v>658</v>
      </c>
      <c r="D25" s="67">
        <v>667.19182354394309</v>
      </c>
      <c r="E25" s="67">
        <v>674.28326388752839</v>
      </c>
      <c r="F25" s="67">
        <v>680.21841224047603</v>
      </c>
      <c r="G25" s="67">
        <v>684.99495380345445</v>
      </c>
      <c r="H25" s="67">
        <v>692.76271926063578</v>
      </c>
      <c r="I25" s="67">
        <v>696.37611565591158</v>
      </c>
      <c r="J25" s="67">
        <v>701.13760764507583</v>
      </c>
      <c r="K25" s="67">
        <v>704.34736726911126</v>
      </c>
      <c r="L25" s="67">
        <v>709.88482766016273</v>
      </c>
      <c r="M25" s="67">
        <v>716.65604534985755</v>
      </c>
      <c r="N25" s="67">
        <v>720.95437604975825</v>
      </c>
      <c r="O25" s="67">
        <v>725.61763053605046</v>
      </c>
      <c r="P25" s="67">
        <v>730.33210973995858</v>
      </c>
      <c r="Q25" s="58">
        <f t="shared" si="0"/>
        <v>8.0549172406383374E-3</v>
      </c>
    </row>
    <row r="26" spans="1:17" x14ac:dyDescent="0.2">
      <c r="A26" s="55"/>
      <c r="B26" s="56" t="s">
        <v>26</v>
      </c>
      <c r="C26" s="67">
        <v>56</v>
      </c>
      <c r="D26" s="67">
        <v>56.686265082997323</v>
      </c>
      <c r="E26" s="67">
        <v>57.358426330410779</v>
      </c>
      <c r="F26" s="67">
        <v>57.979302148181191</v>
      </c>
      <c r="G26" s="67">
        <v>58.559068779966154</v>
      </c>
      <c r="H26" s="67">
        <v>59.130872916150103</v>
      </c>
      <c r="I26" s="67">
        <v>59.399514452836598</v>
      </c>
      <c r="J26" s="67">
        <v>59.753135390646449</v>
      </c>
      <c r="K26" s="67">
        <v>60.135226503733797</v>
      </c>
      <c r="L26" s="67">
        <v>60.547273489928763</v>
      </c>
      <c r="M26" s="67">
        <v>60.988106328426845</v>
      </c>
      <c r="N26" s="67">
        <v>61.479681758943386</v>
      </c>
      <c r="O26" s="67">
        <v>62.009939593303905</v>
      </c>
      <c r="P26" s="67">
        <v>62.553693709712924</v>
      </c>
      <c r="Q26" s="58">
        <f t="shared" si="0"/>
        <v>8.5496952317769548E-3</v>
      </c>
    </row>
    <row r="27" spans="1:17" x14ac:dyDescent="0.2">
      <c r="A27" s="55"/>
      <c r="B27" s="56" t="s">
        <v>3</v>
      </c>
      <c r="C27" s="67">
        <v>708</v>
      </c>
      <c r="D27" s="67">
        <v>717.4563264226457</v>
      </c>
      <c r="E27" s="67">
        <v>725.68615219478079</v>
      </c>
      <c r="F27" s="67">
        <v>731.67168294103817</v>
      </c>
      <c r="G27" s="67">
        <v>737.41336225894224</v>
      </c>
      <c r="H27" s="67">
        <v>746.06517562932163</v>
      </c>
      <c r="I27" s="67">
        <v>750.49189492298444</v>
      </c>
      <c r="J27" s="67">
        <v>754.92474883743841</v>
      </c>
      <c r="K27" s="67">
        <v>758.59123188771275</v>
      </c>
      <c r="L27" s="67">
        <v>763.56640316440667</v>
      </c>
      <c r="M27" s="67">
        <v>770.93162662844736</v>
      </c>
      <c r="N27" s="67">
        <v>774.90411703972188</v>
      </c>
      <c r="O27" s="67">
        <v>781.376481743216</v>
      </c>
      <c r="P27" s="67">
        <v>786.88190844935332</v>
      </c>
      <c r="Q27" s="58">
        <f t="shared" si="0"/>
        <v>8.1588023777827701E-3</v>
      </c>
    </row>
    <row r="28" spans="1:17" x14ac:dyDescent="0.2">
      <c r="A28" s="55"/>
      <c r="B28" s="56" t="s">
        <v>10</v>
      </c>
      <c r="C28" s="67">
        <v>212</v>
      </c>
      <c r="D28" s="67">
        <v>214.52276929932799</v>
      </c>
      <c r="E28" s="67">
        <v>217.01415114205739</v>
      </c>
      <c r="F28" s="67">
        <v>219.52578105928251</v>
      </c>
      <c r="G28" s="67">
        <v>221.04003255789345</v>
      </c>
      <c r="H28" s="67">
        <v>223.62861541843142</v>
      </c>
      <c r="I28" s="67">
        <v>225.00488133731969</v>
      </c>
      <c r="J28" s="67">
        <v>226.71939517145989</v>
      </c>
      <c r="K28" s="67">
        <v>228.53348234914105</v>
      </c>
      <c r="L28" s="67">
        <v>230.43554770937121</v>
      </c>
      <c r="M28" s="67">
        <v>232.49342831280453</v>
      </c>
      <c r="N28" s="67">
        <v>234.7482459159892</v>
      </c>
      <c r="O28" s="67">
        <v>236.18111742363294</v>
      </c>
      <c r="P28" s="67">
        <v>238.65424274793548</v>
      </c>
      <c r="Q28" s="58">
        <f t="shared" si="0"/>
        <v>9.1515871619611833E-3</v>
      </c>
    </row>
    <row r="29" spans="1:17" x14ac:dyDescent="0.2">
      <c r="A29" s="55"/>
      <c r="B29" s="56" t="s">
        <v>11</v>
      </c>
      <c r="C29" s="67">
        <v>334</v>
      </c>
      <c r="D29" s="67">
        <v>337.05901070031393</v>
      </c>
      <c r="E29" s="67">
        <v>341.13233500750556</v>
      </c>
      <c r="F29" s="67">
        <v>343.13725072757256</v>
      </c>
      <c r="G29" s="67">
        <v>345.04196710701848</v>
      </c>
      <c r="H29" s="67">
        <v>347.8993719719993</v>
      </c>
      <c r="I29" s="67">
        <v>349.43100499477282</v>
      </c>
      <c r="J29" s="67">
        <v>350.65928052058354</v>
      </c>
      <c r="K29" s="67">
        <v>352.16883846123824</v>
      </c>
      <c r="L29" s="67">
        <v>353.89898061368666</v>
      </c>
      <c r="M29" s="67">
        <v>356.69860436685411</v>
      </c>
      <c r="N29" s="67">
        <v>358.75052570517528</v>
      </c>
      <c r="O29" s="67">
        <v>360.95687904079512</v>
      </c>
      <c r="P29" s="67">
        <v>362.13088721016226</v>
      </c>
      <c r="Q29" s="58">
        <f t="shared" si="0"/>
        <v>6.2397497410753289E-3</v>
      </c>
    </row>
    <row r="30" spans="1:17" x14ac:dyDescent="0.2">
      <c r="A30" s="55"/>
      <c r="B30" s="62" t="s">
        <v>9</v>
      </c>
      <c r="C30" s="70">
        <v>3040.436071601725</v>
      </c>
      <c r="D30" s="70">
        <v>3083.8044811330265</v>
      </c>
      <c r="E30" s="70">
        <v>3126.9037693001378</v>
      </c>
      <c r="F30" s="70">
        <v>3158.5143210433766</v>
      </c>
      <c r="G30" s="70">
        <v>3186.3059734210851</v>
      </c>
      <c r="H30" s="70">
        <v>3223.2132646276436</v>
      </c>
      <c r="I30" s="70">
        <v>3255.5381275551417</v>
      </c>
      <c r="J30" s="70">
        <v>3284.157742265159</v>
      </c>
      <c r="K30" s="70">
        <v>3312.3638289316368</v>
      </c>
      <c r="L30" s="70">
        <v>3346.9945299826227</v>
      </c>
      <c r="M30" s="70">
        <v>3385.2405737242375</v>
      </c>
      <c r="N30" s="70">
        <v>3418.1293874941161</v>
      </c>
      <c r="O30" s="70">
        <v>3455.7566163147008</v>
      </c>
      <c r="P30" s="70">
        <v>3492.5638270000982</v>
      </c>
      <c r="Q30" s="58">
        <f t="shared" si="0"/>
        <v>1.0721307056589691E-2</v>
      </c>
    </row>
    <row r="31" spans="1:17" x14ac:dyDescent="0.2">
      <c r="A31" s="55"/>
      <c r="B31" s="56" t="s">
        <v>123</v>
      </c>
      <c r="C31" s="67">
        <v>107</v>
      </c>
      <c r="D31" s="67">
        <v>110</v>
      </c>
      <c r="E31" s="67">
        <v>112</v>
      </c>
      <c r="F31" s="67">
        <v>113.98468258857069</v>
      </c>
      <c r="G31" s="67">
        <v>115.95793627620327</v>
      </c>
      <c r="H31" s="67">
        <v>118.92807440592348</v>
      </c>
      <c r="I31" s="67">
        <v>120.89672120352867</v>
      </c>
      <c r="J31" s="67">
        <v>123.8658908102703</v>
      </c>
      <c r="K31" s="67">
        <v>126.83542779227773</v>
      </c>
      <c r="L31" s="67">
        <v>128.80553342330222</v>
      </c>
      <c r="M31" s="67">
        <v>131.77650336026755</v>
      </c>
      <c r="N31" s="67">
        <v>133.74856340158308</v>
      </c>
      <c r="O31" s="67">
        <v>135.72145658315264</v>
      </c>
      <c r="P31" s="67">
        <v>137.69507468027598</v>
      </c>
      <c r="Q31" s="58">
        <f t="shared" si="0"/>
        <v>1.9590406895009016E-2</v>
      </c>
    </row>
    <row r="32" spans="1:17" x14ac:dyDescent="0.2">
      <c r="A32" s="6" t="s">
        <v>160</v>
      </c>
      <c r="B32" s="56"/>
      <c r="C32" s="67">
        <v>4457.4360716017254</v>
      </c>
      <c r="D32" s="67">
        <v>4519.5288526383119</v>
      </c>
      <c r="E32" s="67">
        <v>4580.094833974892</v>
      </c>
      <c r="F32" s="67">
        <v>4624.8130205080215</v>
      </c>
      <c r="G32" s="67">
        <v>4664.3183404011088</v>
      </c>
      <c r="H32" s="67">
        <v>4718.8653749694695</v>
      </c>
      <c r="I32" s="67">
        <v>4760.7621444665838</v>
      </c>
      <c r="J32" s="67">
        <v>4800.0801929955578</v>
      </c>
      <c r="K32" s="67">
        <v>4838.6280359257407</v>
      </c>
      <c r="L32" s="67">
        <v>4884.2482683833177</v>
      </c>
      <c r="M32" s="67">
        <v>4938.1288427210375</v>
      </c>
      <c r="N32" s="67">
        <v>4981.7605213155293</v>
      </c>
      <c r="O32" s="67">
        <v>5032.0024906988019</v>
      </c>
      <c r="P32" s="67">
        <v>5080.4796337975376</v>
      </c>
      <c r="Q32" s="58">
        <f t="shared" si="0"/>
        <v>1.0114808038932166E-2</v>
      </c>
    </row>
    <row r="33" spans="1:17" x14ac:dyDescent="0.2">
      <c r="A33" s="55"/>
      <c r="B33" s="56" t="s">
        <v>13</v>
      </c>
      <c r="C33" s="68">
        <v>574.932378187935</v>
      </c>
      <c r="D33" s="68">
        <v>569.14434581693172</v>
      </c>
      <c r="E33" s="68">
        <v>569.15928557915174</v>
      </c>
      <c r="F33" s="68">
        <v>573.0156825805168</v>
      </c>
      <c r="G33" s="68">
        <v>577.13788890546027</v>
      </c>
      <c r="H33" s="68">
        <v>582.062583332146</v>
      </c>
      <c r="I33" s="68">
        <v>587.48084188771259</v>
      </c>
      <c r="J33" s="68">
        <v>587.77862468434364</v>
      </c>
      <c r="K33" s="68">
        <v>589.36541084288842</v>
      </c>
      <c r="L33" s="68">
        <v>590.6469709951881</v>
      </c>
      <c r="M33" s="68">
        <v>598.4863996852705</v>
      </c>
      <c r="N33" s="68">
        <v>598.10758672490954</v>
      </c>
      <c r="O33" s="68">
        <v>595.18070893238644</v>
      </c>
      <c r="P33" s="68">
        <v>597.08319186334688</v>
      </c>
      <c r="Q33" s="58">
        <f t="shared" si="0"/>
        <v>2.9122340931977408E-3</v>
      </c>
    </row>
    <row r="34" spans="1:17" x14ac:dyDescent="0.2">
      <c r="A34" s="55"/>
      <c r="B34" s="56" t="s">
        <v>20</v>
      </c>
      <c r="C34" s="68">
        <v>19.997647936971653</v>
      </c>
      <c r="D34" s="68">
        <v>19.979602780883198</v>
      </c>
      <c r="E34" s="68">
        <v>19.968894087889726</v>
      </c>
      <c r="F34" s="68">
        <v>19.909592153159259</v>
      </c>
      <c r="G34" s="68">
        <v>20.886941343690893</v>
      </c>
      <c r="H34" s="68">
        <v>20.865891771961671</v>
      </c>
      <c r="I34" s="68">
        <v>21.846856658919087</v>
      </c>
      <c r="J34" s="68">
        <v>21.82409234907368</v>
      </c>
      <c r="K34" s="68">
        <v>22.799387276010098</v>
      </c>
      <c r="L34" s="68">
        <v>22.786504825385123</v>
      </c>
      <c r="M34" s="68">
        <v>22.777958938302262</v>
      </c>
      <c r="N34" s="68">
        <v>22.746506176834739</v>
      </c>
      <c r="O34" s="68">
        <v>23.730223097648711</v>
      </c>
      <c r="P34" s="68">
        <v>23.710259678981483</v>
      </c>
      <c r="Q34" s="58">
        <f t="shared" si="0"/>
        <v>1.3185650067280674E-2</v>
      </c>
    </row>
    <row r="35" spans="1:17" x14ac:dyDescent="0.2">
      <c r="A35" s="55"/>
      <c r="B35" s="56" t="s">
        <v>31</v>
      </c>
      <c r="C35" s="68">
        <v>331.96095575372948</v>
      </c>
      <c r="D35" s="68">
        <v>330.11046269400975</v>
      </c>
      <c r="E35" s="68">
        <v>331.27243420491288</v>
      </c>
      <c r="F35" s="68">
        <v>333.93022351923804</v>
      </c>
      <c r="G35" s="68">
        <v>336.88144265652687</v>
      </c>
      <c r="H35" s="68">
        <v>340.73749390649493</v>
      </c>
      <c r="I35" s="68">
        <v>344.98923784139976</v>
      </c>
      <c r="J35" s="68">
        <v>346.95454914443195</v>
      </c>
      <c r="K35" s="68">
        <v>349.38974976840427</v>
      </c>
      <c r="L35" s="68">
        <v>352.16951560263095</v>
      </c>
      <c r="M35" s="68">
        <v>356.26073716809896</v>
      </c>
      <c r="N35" s="68">
        <v>357.1416333811797</v>
      </c>
      <c r="O35" s="68">
        <v>358.40863448633218</v>
      </c>
      <c r="P35" s="68">
        <v>359.58276879460539</v>
      </c>
      <c r="Q35" s="58">
        <f t="shared" si="0"/>
        <v>6.1671718613534043E-3</v>
      </c>
    </row>
    <row r="36" spans="1:17" x14ac:dyDescent="0.2">
      <c r="A36" s="55"/>
      <c r="B36" s="56" t="s">
        <v>125</v>
      </c>
      <c r="C36" s="68">
        <v>266.96859995857159</v>
      </c>
      <c r="D36" s="68">
        <v>263.40017742497253</v>
      </c>
      <c r="E36" s="68">
        <v>261.6534760787776</v>
      </c>
      <c r="F36" s="68">
        <v>262.12172677302243</v>
      </c>
      <c r="G36" s="68">
        <v>262.5583272635987</v>
      </c>
      <c r="H36" s="68">
        <v>263.89138817151718</v>
      </c>
      <c r="I36" s="68">
        <v>264.41738122049026</v>
      </c>
      <c r="J36" s="68">
        <v>262.78445568969948</v>
      </c>
      <c r="K36" s="68">
        <v>262.5206418191641</v>
      </c>
      <c r="L36" s="68">
        <v>261.74921517059192</v>
      </c>
      <c r="M36" s="68">
        <v>264.70975870654149</v>
      </c>
      <c r="N36" s="68">
        <v>264.28286331221636</v>
      </c>
      <c r="O36" s="68">
        <v>260.67820722432907</v>
      </c>
      <c r="P36" s="68">
        <v>260.40738049723512</v>
      </c>
      <c r="Q36" s="58">
        <f t="shared" si="0"/>
        <v>-1.912307319569595E-3</v>
      </c>
    </row>
    <row r="37" spans="1:17" x14ac:dyDescent="0.2">
      <c r="A37" s="55"/>
      <c r="B37" s="56" t="s">
        <v>14</v>
      </c>
      <c r="C37" s="68">
        <v>537.93672950453754</v>
      </c>
      <c r="D37" s="68">
        <v>531.24062450358463</v>
      </c>
      <c r="E37" s="68">
        <v>530.22964442024113</v>
      </c>
      <c r="F37" s="68">
        <v>531.29877162334435</v>
      </c>
      <c r="G37" s="68">
        <v>534.75039580008502</v>
      </c>
      <c r="H37" s="68">
        <v>538.31996992574705</v>
      </c>
      <c r="I37" s="68">
        <v>542.60410310445809</v>
      </c>
      <c r="J37" s="68">
        <v>541.55185282305342</v>
      </c>
      <c r="K37" s="68">
        <v>543.30309887029944</v>
      </c>
      <c r="L37" s="68">
        <v>543.88181019714807</v>
      </c>
      <c r="M37" s="68">
        <v>551.43942608875727</v>
      </c>
      <c r="N37" s="68">
        <v>552.58296936124566</v>
      </c>
      <c r="O37" s="68">
        <v>549.0904663082448</v>
      </c>
      <c r="P37" s="68">
        <v>550.80474249120971</v>
      </c>
      <c r="Q37" s="58">
        <f t="shared" si="0"/>
        <v>1.8200717782517195E-3</v>
      </c>
    </row>
    <row r="38" spans="1:17" x14ac:dyDescent="0.2">
      <c r="A38" s="55"/>
      <c r="B38" s="56" t="s">
        <v>41</v>
      </c>
      <c r="C38" s="68">
        <v>16299.247746963771</v>
      </c>
      <c r="D38" s="68">
        <v>16207.27916982036</v>
      </c>
      <c r="E38" s="68">
        <v>16306.296514454487</v>
      </c>
      <c r="F38" s="68">
        <v>16419.398092918156</v>
      </c>
      <c r="G38" s="68">
        <v>16611.430504448574</v>
      </c>
      <c r="H38" s="68">
        <v>16830.844343856646</v>
      </c>
      <c r="I38" s="68">
        <v>17038.487128296532</v>
      </c>
      <c r="J38" s="68">
        <v>17194.159868590148</v>
      </c>
      <c r="K38" s="68">
        <v>17307.315292571577</v>
      </c>
      <c r="L38" s="68">
        <v>17379.475298532197</v>
      </c>
      <c r="M38" s="68">
        <v>17482.028402037457</v>
      </c>
      <c r="N38" s="68">
        <v>17509.580257660065</v>
      </c>
      <c r="O38" s="68">
        <v>17574.660126237817</v>
      </c>
      <c r="P38" s="68">
        <v>17632.276873522223</v>
      </c>
      <c r="Q38" s="58">
        <f t="shared" si="0"/>
        <v>6.0654112933802296E-3</v>
      </c>
    </row>
    <row r="39" spans="1:17" x14ac:dyDescent="0.2">
      <c r="A39" s="55"/>
      <c r="B39" s="56" t="s">
        <v>15</v>
      </c>
      <c r="C39" s="68">
        <v>258.96954078378292</v>
      </c>
      <c r="D39" s="68">
        <v>256.98717339286554</v>
      </c>
      <c r="E39" s="68">
        <v>259.01179015493676</v>
      </c>
      <c r="F39" s="68">
        <v>260.71129200785674</v>
      </c>
      <c r="G39" s="68">
        <v>288.12583711543982</v>
      </c>
      <c r="H39" s="68">
        <v>292.06697143431614</v>
      </c>
      <c r="I39" s="68">
        <v>295.5547699300019</v>
      </c>
      <c r="J39" s="68">
        <v>297.23494591509342</v>
      </c>
      <c r="K39" s="68">
        <v>299.94557312280074</v>
      </c>
      <c r="L39" s="68">
        <v>301.86849133942815</v>
      </c>
      <c r="M39" s="68">
        <v>305.38628838936705</v>
      </c>
      <c r="N39" s="68">
        <v>307.34382086629364</v>
      </c>
      <c r="O39" s="68">
        <v>308.14645207444994</v>
      </c>
      <c r="P39" s="68">
        <v>310.2901454747925</v>
      </c>
      <c r="Q39" s="58">
        <f t="shared" si="0"/>
        <v>1.4004648347602178E-2</v>
      </c>
    </row>
    <row r="40" spans="1:17" x14ac:dyDescent="0.2">
      <c r="A40" s="6" t="s">
        <v>32</v>
      </c>
      <c r="B40" s="56"/>
      <c r="C40" s="68">
        <v>18290.0135990893</v>
      </c>
      <c r="D40" s="68">
        <v>18178.141556433609</v>
      </c>
      <c r="E40" s="68">
        <v>18277.592038980398</v>
      </c>
      <c r="F40" s="68">
        <v>18400.385381575295</v>
      </c>
      <c r="G40" s="68">
        <v>18631.771337533377</v>
      </c>
      <c r="H40" s="68">
        <v>18868.788642398831</v>
      </c>
      <c r="I40" s="68">
        <v>19095.380318939511</v>
      </c>
      <c r="J40" s="68">
        <v>19252.288389195845</v>
      </c>
      <c r="K40" s="68">
        <v>19374.639154271143</v>
      </c>
      <c r="L40" s="68">
        <v>19452.577806662568</v>
      </c>
      <c r="M40" s="68">
        <v>19581.088971013793</v>
      </c>
      <c r="N40" s="68">
        <v>19611.785637482742</v>
      </c>
      <c r="O40" s="68">
        <v>19669.894818361208</v>
      </c>
      <c r="P40" s="68">
        <v>19734.155362322395</v>
      </c>
      <c r="Q40" s="58">
        <f t="shared" si="0"/>
        <v>5.8629435002326424E-3</v>
      </c>
    </row>
    <row r="41" spans="1:17" x14ac:dyDescent="0.2">
      <c r="A41" s="55"/>
      <c r="B41" s="56" t="s">
        <v>21</v>
      </c>
      <c r="C41" s="68">
        <v>160</v>
      </c>
      <c r="D41" s="68">
        <v>160</v>
      </c>
      <c r="E41" s="68">
        <v>160</v>
      </c>
      <c r="F41" s="68">
        <v>160</v>
      </c>
      <c r="G41" s="68">
        <v>160</v>
      </c>
      <c r="H41" s="68">
        <v>160</v>
      </c>
      <c r="I41" s="68">
        <v>160</v>
      </c>
      <c r="J41" s="68">
        <v>160</v>
      </c>
      <c r="K41" s="68">
        <v>160</v>
      </c>
      <c r="L41" s="68">
        <v>160</v>
      </c>
      <c r="M41" s="68">
        <v>160</v>
      </c>
      <c r="N41" s="68">
        <v>160</v>
      </c>
      <c r="O41" s="68">
        <v>160</v>
      </c>
      <c r="P41" s="68">
        <v>160</v>
      </c>
      <c r="Q41" s="58">
        <f t="shared" si="0"/>
        <v>0</v>
      </c>
    </row>
    <row r="42" spans="1:17" x14ac:dyDescent="0.2">
      <c r="A42" s="55"/>
      <c r="B42" s="56" t="s">
        <v>42</v>
      </c>
      <c r="C42" s="68">
        <v>3736.554865474388</v>
      </c>
      <c r="D42" s="68">
        <v>3712.2486123428625</v>
      </c>
      <c r="E42" s="68">
        <v>3725.1580442926434</v>
      </c>
      <c r="F42" s="68">
        <v>3737.1639498217755</v>
      </c>
      <c r="G42" s="68">
        <v>3766.2871486553354</v>
      </c>
      <c r="H42" s="68">
        <v>3799.9574638939307</v>
      </c>
      <c r="I42" s="68">
        <v>3827.4793754764742</v>
      </c>
      <c r="J42" s="68">
        <v>3849.1450223645334</v>
      </c>
      <c r="K42" s="68">
        <v>3862.047253590023</v>
      </c>
      <c r="L42" s="68">
        <v>3868.6370340036783</v>
      </c>
      <c r="M42" s="68">
        <v>3880.5440206856433</v>
      </c>
      <c r="N42" s="68">
        <v>3876.9025341520673</v>
      </c>
      <c r="O42" s="68">
        <v>3882.4832928622832</v>
      </c>
      <c r="P42" s="68">
        <v>3886.6656821246347</v>
      </c>
      <c r="Q42" s="58">
        <f t="shared" si="0"/>
        <v>3.0344107635122963E-3</v>
      </c>
    </row>
    <row r="43" spans="1:17" x14ac:dyDescent="0.2">
      <c r="A43" s="6" t="s">
        <v>33</v>
      </c>
      <c r="B43" s="56"/>
      <c r="C43" s="68">
        <v>3896.554865474388</v>
      </c>
      <c r="D43" s="68">
        <v>3872.2486123428625</v>
      </c>
      <c r="E43" s="68">
        <v>3885.1580442926434</v>
      </c>
      <c r="F43" s="68">
        <v>3897.1639498217755</v>
      </c>
      <c r="G43" s="68">
        <v>3926.2871486553354</v>
      </c>
      <c r="H43" s="68">
        <v>3959.9574638939307</v>
      </c>
      <c r="I43" s="68">
        <v>3987.4793754764742</v>
      </c>
      <c r="J43" s="68">
        <v>4009.1450223645334</v>
      </c>
      <c r="K43" s="68">
        <v>4022.047253590023</v>
      </c>
      <c r="L43" s="68">
        <v>4028.6370340036783</v>
      </c>
      <c r="M43" s="68">
        <v>4040.5440206856433</v>
      </c>
      <c r="N43" s="68">
        <v>4036.9025341520673</v>
      </c>
      <c r="O43" s="68">
        <v>4042.4832928622832</v>
      </c>
      <c r="P43" s="68">
        <v>4046.6656821246347</v>
      </c>
      <c r="Q43" s="58">
        <f t="shared" si="0"/>
        <v>2.911959136970399E-3</v>
      </c>
    </row>
    <row r="44" spans="1:17" x14ac:dyDescent="0.2">
      <c r="A44" s="55"/>
      <c r="B44" s="56" t="s">
        <v>20</v>
      </c>
      <c r="C44" s="68">
        <v>195.97694978232221</v>
      </c>
      <c r="D44" s="68">
        <v>196.79908739169952</v>
      </c>
      <c r="E44" s="68">
        <v>198.69049617450278</v>
      </c>
      <c r="F44" s="68">
        <v>202.0823603545665</v>
      </c>
      <c r="G44" s="68">
        <v>204.89094841906305</v>
      </c>
      <c r="H44" s="68">
        <v>209.65253161351964</v>
      </c>
      <c r="I44" s="68">
        <v>213.50337189398201</v>
      </c>
      <c r="J44" s="68">
        <v>218.2409234907368</v>
      </c>
      <c r="K44" s="68">
        <v>221.0549288065327</v>
      </c>
      <c r="L44" s="68">
        <v>223.90217784943641</v>
      </c>
      <c r="M44" s="68">
        <v>226.78924334222685</v>
      </c>
      <c r="N44" s="68">
        <v>229.44301882720259</v>
      </c>
      <c r="O44" s="68">
        <v>232.35843449781029</v>
      </c>
      <c r="P44" s="68">
        <v>235.12674181656638</v>
      </c>
      <c r="Q44" s="58">
        <f t="shared" si="0"/>
        <v>1.4108416379222666E-2</v>
      </c>
    </row>
    <row r="45" spans="1:17" x14ac:dyDescent="0.2">
      <c r="A45" s="55"/>
      <c r="B45" s="56" t="s">
        <v>43</v>
      </c>
      <c r="C45" s="68">
        <v>21.99741273066882</v>
      </c>
      <c r="D45" s="68">
        <v>21.849101558327799</v>
      </c>
      <c r="E45" s="68">
        <v>21.707821143410499</v>
      </c>
      <c r="F45" s="68">
        <v>21.543032004999517</v>
      </c>
      <c r="G45" s="68">
        <v>22.403729647891105</v>
      </c>
      <c r="H45" s="68">
        <v>22.263466616535101</v>
      </c>
      <c r="I45" s="68">
        <v>23.073456503522472</v>
      </c>
      <c r="J45" s="68">
        <v>22.824689341798504</v>
      </c>
      <c r="K45" s="68">
        <v>22.647127319806813</v>
      </c>
      <c r="L45" s="68">
        <v>23.476344527927875</v>
      </c>
      <c r="M45" s="68">
        <v>23.432114162393702</v>
      </c>
      <c r="N45" s="68">
        <v>24.260529839711822</v>
      </c>
      <c r="O45" s="68">
        <v>24.013727169888874</v>
      </c>
      <c r="P45" s="68">
        <v>23.864623586882107</v>
      </c>
      <c r="Q45" s="58">
        <f t="shared" si="0"/>
        <v>6.2867820265735119E-3</v>
      </c>
    </row>
    <row r="46" spans="1:17" x14ac:dyDescent="0.2">
      <c r="A46" s="55"/>
      <c r="B46" s="56" t="s">
        <v>44</v>
      </c>
      <c r="C46" s="68">
        <v>867.73548319007023</v>
      </c>
      <c r="D46" s="68">
        <v>861.93122304197777</v>
      </c>
      <c r="E46" s="68">
        <v>867.5968827742571</v>
      </c>
      <c r="F46" s="68">
        <v>873.49641513273139</v>
      </c>
      <c r="G46" s="68">
        <v>884.14121685501982</v>
      </c>
      <c r="H46" s="68">
        <v>895.90936680219625</v>
      </c>
      <c r="I46" s="68">
        <v>907.38065867519481</v>
      </c>
      <c r="J46" s="68">
        <v>915.65977279039419</v>
      </c>
      <c r="K46" s="68">
        <v>922.14147731647438</v>
      </c>
      <c r="L46" s="68">
        <v>925.82766625729062</v>
      </c>
      <c r="M46" s="68">
        <v>931.65842130049577</v>
      </c>
      <c r="N46" s="68">
        <v>932.51083496337196</v>
      </c>
      <c r="O46" s="68">
        <v>936.72046358120349</v>
      </c>
      <c r="P46" s="68">
        <v>939.41010006786883</v>
      </c>
      <c r="Q46" s="58">
        <f t="shared" si="0"/>
        <v>6.1236889572717779E-3</v>
      </c>
    </row>
    <row r="47" spans="1:17" x14ac:dyDescent="0.2">
      <c r="A47" s="6" t="s">
        <v>22</v>
      </c>
      <c r="B47" s="56"/>
      <c r="C47" s="68">
        <v>23272.278310266749</v>
      </c>
      <c r="D47" s="68">
        <v>23130.96958076848</v>
      </c>
      <c r="E47" s="68">
        <v>23250.74528336521</v>
      </c>
      <c r="F47" s="68">
        <v>23394.671138889371</v>
      </c>
      <c r="G47" s="68">
        <v>23669.494381110686</v>
      </c>
      <c r="H47" s="68">
        <v>23956.571471325013</v>
      </c>
      <c r="I47" s="68">
        <v>24226.817181488688</v>
      </c>
      <c r="J47" s="68">
        <v>24418.158797183307</v>
      </c>
      <c r="K47" s="68">
        <v>24562.529941303979</v>
      </c>
      <c r="L47" s="68">
        <v>24654.421029300902</v>
      </c>
      <c r="M47" s="68">
        <v>24803.512770504552</v>
      </c>
      <c r="N47" s="68">
        <v>24834.902555265096</v>
      </c>
      <c r="O47" s="68">
        <v>24905.470736472394</v>
      </c>
      <c r="P47" s="68">
        <v>24979.222509918349</v>
      </c>
      <c r="Q47" s="58">
        <f t="shared" si="0"/>
        <v>5.4595802208594613E-3</v>
      </c>
    </row>
    <row r="48" spans="1:17" x14ac:dyDescent="0.2">
      <c r="A48" s="6" t="s">
        <v>23</v>
      </c>
      <c r="B48" s="56"/>
      <c r="C48" s="68">
        <v>4155.1742586023738</v>
      </c>
      <c r="D48" s="68">
        <v>4187.1719960316696</v>
      </c>
      <c r="E48" s="68">
        <v>4225.6970370753315</v>
      </c>
      <c r="F48" s="68">
        <v>4272.1468813420151</v>
      </c>
      <c r="G48" s="68">
        <v>4309.3508652095688</v>
      </c>
      <c r="H48" s="68">
        <v>4394.586757574596</v>
      </c>
      <c r="I48" s="68">
        <v>4444.3213150914235</v>
      </c>
      <c r="J48" s="68">
        <v>4471.3437312008491</v>
      </c>
      <c r="K48" s="68">
        <v>4496.5914332460552</v>
      </c>
      <c r="L48" s="68">
        <v>4510.7706598077211</v>
      </c>
      <c r="M48" s="68">
        <v>4519.1362165756227</v>
      </c>
      <c r="N48" s="68">
        <v>4548.56235330647</v>
      </c>
      <c r="O48" s="68">
        <v>4568.6457833592431</v>
      </c>
      <c r="P48" s="68">
        <v>4600.605544221854</v>
      </c>
      <c r="Q48" s="58">
        <f t="shared" si="0"/>
        <v>7.8641123462128704E-3</v>
      </c>
    </row>
    <row r="49" spans="1:17" x14ac:dyDescent="0.2">
      <c r="A49" s="6" t="s">
        <v>114</v>
      </c>
      <c r="B49" s="56"/>
      <c r="C49" s="67">
        <v>125</v>
      </c>
      <c r="D49" s="67">
        <v>127</v>
      </c>
      <c r="E49" s="67">
        <v>130</v>
      </c>
      <c r="F49" s="67">
        <v>132</v>
      </c>
      <c r="G49" s="67">
        <v>134</v>
      </c>
      <c r="H49" s="67">
        <v>137</v>
      </c>
      <c r="I49" s="67">
        <v>139</v>
      </c>
      <c r="J49" s="67">
        <v>142</v>
      </c>
      <c r="K49" s="67">
        <v>144</v>
      </c>
      <c r="L49" s="67">
        <v>146</v>
      </c>
      <c r="M49" s="67">
        <v>148</v>
      </c>
      <c r="N49" s="67">
        <v>151</v>
      </c>
      <c r="O49" s="67">
        <v>153</v>
      </c>
      <c r="P49" s="67">
        <v>155</v>
      </c>
      <c r="Q49" s="58">
        <f t="shared" si="0"/>
        <v>1.6684689530675145E-2</v>
      </c>
    </row>
    <row r="50" spans="1:17" x14ac:dyDescent="0.2">
      <c r="A50" s="6" t="s">
        <v>34</v>
      </c>
      <c r="B50" s="56"/>
      <c r="C50" s="67">
        <v>27552.452568869121</v>
      </c>
      <c r="D50" s="67">
        <v>27445.14157680015</v>
      </c>
      <c r="E50" s="67">
        <v>27606.442320440539</v>
      </c>
      <c r="F50" s="67">
        <v>27798.818020231385</v>
      </c>
      <c r="G50" s="67">
        <v>28112.845246320256</v>
      </c>
      <c r="H50" s="67">
        <v>28488.158228899607</v>
      </c>
      <c r="I50" s="67">
        <v>28810.138496580112</v>
      </c>
      <c r="J50" s="67">
        <v>29031.502528384157</v>
      </c>
      <c r="K50" s="67">
        <v>29203.121374550035</v>
      </c>
      <c r="L50" s="67">
        <v>29311.191689108622</v>
      </c>
      <c r="M50" s="67">
        <v>29470.648987080174</v>
      </c>
      <c r="N50" s="67">
        <v>29534.464908571565</v>
      </c>
      <c r="O50" s="67">
        <v>29627.116519831638</v>
      </c>
      <c r="P50" s="67">
        <v>29734.828054140202</v>
      </c>
      <c r="Q50" s="58">
        <f t="shared" si="0"/>
        <v>5.8808761175626056E-3</v>
      </c>
    </row>
    <row r="51" spans="1:17" x14ac:dyDescent="0.2">
      <c r="A51" s="55"/>
      <c r="B51" s="56" t="s">
        <v>7</v>
      </c>
      <c r="C51" s="67">
        <v>306</v>
      </c>
      <c r="D51" s="67">
        <v>308.70790380759388</v>
      </c>
      <c r="E51" s="67">
        <v>311.29374393610999</v>
      </c>
      <c r="F51" s="67">
        <v>312.85520652678247</v>
      </c>
      <c r="G51" s="67">
        <v>314.33137536395907</v>
      </c>
      <c r="H51" s="67">
        <v>316.68834705053752</v>
      </c>
      <c r="I51" s="67">
        <v>318.82610394413268</v>
      </c>
      <c r="J51" s="67">
        <v>321.10500820771989</v>
      </c>
      <c r="K51" s="67">
        <v>323.36650276966111</v>
      </c>
      <c r="L51" s="67">
        <v>323.72472964981358</v>
      </c>
      <c r="M51" s="67">
        <v>325.22473901907057</v>
      </c>
      <c r="N51" s="67">
        <v>327.90946085722283</v>
      </c>
      <c r="O51" s="67">
        <v>329.74981809176165</v>
      </c>
      <c r="P51" s="67">
        <v>333.36545439579766</v>
      </c>
      <c r="Q51" s="58">
        <f t="shared" si="0"/>
        <v>6.6105420395483616E-3</v>
      </c>
    </row>
    <row r="52" spans="1:17" x14ac:dyDescent="0.2">
      <c r="A52" s="55"/>
      <c r="B52" s="56" t="s">
        <v>8</v>
      </c>
      <c r="C52" s="67">
        <v>311</v>
      </c>
      <c r="D52" s="67">
        <v>313.90443830814615</v>
      </c>
      <c r="E52" s="67">
        <v>317.7297600881214</v>
      </c>
      <c r="F52" s="67">
        <v>319.48704040380233</v>
      </c>
      <c r="G52" s="67">
        <v>320.21919611178555</v>
      </c>
      <c r="H52" s="67">
        <v>323.9294861212785</v>
      </c>
      <c r="I52" s="67">
        <v>326.4952737988533</v>
      </c>
      <c r="J52" s="67">
        <v>329.53366683688154</v>
      </c>
      <c r="K52" s="67">
        <v>332.79118935369405</v>
      </c>
      <c r="L52" s="67">
        <v>335.2490641288623</v>
      </c>
      <c r="M52" s="67">
        <v>336.88763905952362</v>
      </c>
      <c r="N52" s="67">
        <v>340.7872124731723</v>
      </c>
      <c r="O52" s="67">
        <v>343.89898847363372</v>
      </c>
      <c r="P52" s="67">
        <v>349.94851544840174</v>
      </c>
      <c r="Q52" s="58">
        <f t="shared" si="0"/>
        <v>9.117710203254914E-3</v>
      </c>
    </row>
    <row r="53" spans="1:17" x14ac:dyDescent="0.2">
      <c r="A53" s="55"/>
      <c r="B53" s="56" t="s">
        <v>6</v>
      </c>
      <c r="C53" s="67">
        <v>5995</v>
      </c>
      <c r="D53" s="67">
        <v>5970.5274395560473</v>
      </c>
      <c r="E53" s="67">
        <v>5999.1007569156009</v>
      </c>
      <c r="F53" s="67">
        <v>6013.3328695575838</v>
      </c>
      <c r="G53" s="67">
        <v>6016.5256580930254</v>
      </c>
      <c r="H53" s="67">
        <v>6050.9610285362523</v>
      </c>
      <c r="I53" s="67">
        <v>6059.1018054340484</v>
      </c>
      <c r="J53" s="67">
        <v>6073.7561026845797</v>
      </c>
      <c r="K53" s="67">
        <v>6076.8028069584861</v>
      </c>
      <c r="L53" s="67">
        <v>6083.784465214153</v>
      </c>
      <c r="M53" s="67">
        <v>6081.7574789050377</v>
      </c>
      <c r="N53" s="67">
        <v>6070.4837270479356</v>
      </c>
      <c r="O53" s="67">
        <v>6085.1594568978644</v>
      </c>
      <c r="P53" s="67">
        <v>6084.9551213692039</v>
      </c>
      <c r="Q53" s="58">
        <f t="shared" si="0"/>
        <v>1.1463151825232831E-3</v>
      </c>
    </row>
    <row r="54" spans="1:17" x14ac:dyDescent="0.2">
      <c r="A54" s="6" t="s">
        <v>4</v>
      </c>
      <c r="B54" s="56"/>
      <c r="C54" s="67">
        <v>6612</v>
      </c>
      <c r="D54" s="67">
        <v>6593.1397816717872</v>
      </c>
      <c r="E54" s="67">
        <v>6628.1242609398323</v>
      </c>
      <c r="F54" s="67">
        <v>6645.6751164881689</v>
      </c>
      <c r="G54" s="67">
        <v>6651.07622956877</v>
      </c>
      <c r="H54" s="67">
        <v>6691.5788617080689</v>
      </c>
      <c r="I54" s="67">
        <v>6704.4231831770339</v>
      </c>
      <c r="J54" s="67">
        <v>6724.3947777291814</v>
      </c>
      <c r="K54" s="67">
        <v>6732.9604990818416</v>
      </c>
      <c r="L54" s="67">
        <v>6742.7582589928288</v>
      </c>
      <c r="M54" s="67">
        <v>6743.8698569836324</v>
      </c>
      <c r="N54" s="67">
        <v>6739.1804003783309</v>
      </c>
      <c r="O54" s="67">
        <v>6758.8082634632601</v>
      </c>
      <c r="P54" s="67">
        <v>6768.269091213403</v>
      </c>
      <c r="Q54" s="58">
        <f t="shared" si="0"/>
        <v>1.7984769304697501E-3</v>
      </c>
    </row>
    <row r="55" spans="1:17" x14ac:dyDescent="0.2">
      <c r="A55" s="6" t="s">
        <v>5</v>
      </c>
      <c r="B55" s="56"/>
      <c r="C55" s="67">
        <v>1065</v>
      </c>
      <c r="D55" s="67">
        <v>1087.2986178827634</v>
      </c>
      <c r="E55" s="67">
        <v>1103.9875205715737</v>
      </c>
      <c r="F55" s="67">
        <v>1112.5615556222835</v>
      </c>
      <c r="G55" s="67">
        <v>1117.0811931953947</v>
      </c>
      <c r="H55" s="67">
        <v>1127.6615070010462</v>
      </c>
      <c r="I55" s="67">
        <v>1134.4922375000217</v>
      </c>
      <c r="J55" s="67">
        <v>1141.6311928157086</v>
      </c>
      <c r="K55" s="67">
        <v>1147.2999131584661</v>
      </c>
      <c r="L55" s="67">
        <v>1153.459380422981</v>
      </c>
      <c r="M55" s="67">
        <v>1160.25923369265</v>
      </c>
      <c r="N55" s="67">
        <v>1165.8335576088052</v>
      </c>
      <c r="O55" s="67">
        <v>1170.9794244907014</v>
      </c>
      <c r="P55" s="67">
        <v>1173.9819687430281</v>
      </c>
      <c r="Q55" s="58">
        <f t="shared" si="0"/>
        <v>7.5225039574418062E-3</v>
      </c>
    </row>
    <row r="56" spans="1:17" x14ac:dyDescent="0.2">
      <c r="A56" s="8" t="s">
        <v>126</v>
      </c>
      <c r="B56" s="56"/>
      <c r="C56" s="67">
        <v>47919.801236246363</v>
      </c>
      <c r="D56" s="67">
        <v>47814.876576412062</v>
      </c>
      <c r="E56" s="67">
        <v>48043.522441643006</v>
      </c>
      <c r="F56" s="67">
        <v>48495.639140020139</v>
      </c>
      <c r="G56" s="67">
        <v>49142.907990288819</v>
      </c>
      <c r="H56" s="67">
        <v>49821.326552849103</v>
      </c>
      <c r="I56" s="67">
        <v>50298.447812865845</v>
      </c>
      <c r="J56" s="67">
        <v>50702.952374104127</v>
      </c>
      <c r="K56" s="67">
        <v>51239.07991335362</v>
      </c>
      <c r="L56" s="67">
        <v>51616.00377149546</v>
      </c>
      <c r="M56" s="67">
        <v>51918.137361259302</v>
      </c>
      <c r="N56" s="67">
        <v>52150.252455288552</v>
      </c>
      <c r="O56" s="67">
        <v>52536.29585881393</v>
      </c>
      <c r="P56" s="67">
        <v>52983.793992402992</v>
      </c>
      <c r="Q56" s="58">
        <f t="shared" si="0"/>
        <v>7.7574176792938321E-3</v>
      </c>
    </row>
    <row r="57" spans="1:17" x14ac:dyDescent="0.2">
      <c r="A57" s="8" t="s">
        <v>127</v>
      </c>
      <c r="B57" s="56"/>
      <c r="C57" s="67">
        <v>46242.608192977736</v>
      </c>
      <c r="D57" s="67">
        <v>46141.355896237641</v>
      </c>
      <c r="E57" s="67">
        <v>46361.999156185499</v>
      </c>
      <c r="F57" s="67">
        <v>46798.291770119431</v>
      </c>
      <c r="G57" s="67">
        <v>47422.906210628709</v>
      </c>
      <c r="H57" s="67">
        <v>48077.580123499385</v>
      </c>
      <c r="I57" s="67">
        <v>48538.002139415541</v>
      </c>
      <c r="J57" s="67">
        <v>48928.349041010479</v>
      </c>
      <c r="K57" s="67">
        <v>49445.712116386239</v>
      </c>
      <c r="L57" s="67">
        <v>49809.443639493118</v>
      </c>
      <c r="M57" s="67">
        <v>50101.002553615224</v>
      </c>
      <c r="N57" s="67">
        <v>50324.993619353452</v>
      </c>
      <c r="O57" s="67">
        <v>50697.525503755438</v>
      </c>
      <c r="P57" s="67">
        <v>51129.361202668886</v>
      </c>
      <c r="Q57" s="58">
        <f t="shared" si="0"/>
        <v>7.7574176792938321E-3</v>
      </c>
    </row>
    <row r="58" spans="1:17" x14ac:dyDescent="0.2">
      <c r="A58" s="8" t="s">
        <v>128</v>
      </c>
      <c r="B58" s="56"/>
      <c r="C58" s="67">
        <v>60712.237307848089</v>
      </c>
      <c r="D58" s="67">
        <v>60682.035652148872</v>
      </c>
      <c r="E58" s="67">
        <v>61030.012321016831</v>
      </c>
      <c r="F58" s="67">
        <v>61558.90724487909</v>
      </c>
      <c r="G58" s="67">
        <v>62260.378707257551</v>
      </c>
      <c r="H58" s="67">
        <v>63052.195015788326</v>
      </c>
      <c r="I58" s="67">
        <v>63594.501493665397</v>
      </c>
      <c r="J58" s="67">
        <v>64070.19614528965</v>
      </c>
      <c r="K58" s="67">
        <v>64662.315728788781</v>
      </c>
      <c r="L58" s="67">
        <v>65106.354506954754</v>
      </c>
      <c r="M58" s="67">
        <v>65477.051340006481</v>
      </c>
      <c r="N58" s="67">
        <v>65757.981310640971</v>
      </c>
      <c r="O58" s="67">
        <v>66223.703668002738</v>
      </c>
      <c r="P58" s="67">
        <v>66736.856795896922</v>
      </c>
      <c r="Q58" s="58">
        <f t="shared" si="0"/>
        <v>7.3044014110761335E-3</v>
      </c>
    </row>
    <row r="59" spans="1:17" x14ac:dyDescent="0.2">
      <c r="A59" s="7" t="s">
        <v>129</v>
      </c>
      <c r="B59" s="59"/>
      <c r="C59" s="67">
        <v>58587.309002073402</v>
      </c>
      <c r="D59" s="67">
        <v>58558.164404323659</v>
      </c>
      <c r="E59" s="67">
        <v>58893.96188978124</v>
      </c>
      <c r="F59" s="67">
        <v>59404.345491308319</v>
      </c>
      <c r="G59" s="67">
        <v>60081.265452503532</v>
      </c>
      <c r="H59" s="67">
        <v>60845.368190235735</v>
      </c>
      <c r="I59" s="67">
        <v>61368.693941387108</v>
      </c>
      <c r="J59" s="67">
        <v>61827.739280204507</v>
      </c>
      <c r="K59" s="67">
        <v>62399.134678281174</v>
      </c>
      <c r="L59" s="67">
        <v>62827.63209921134</v>
      </c>
      <c r="M59" s="67">
        <v>63185.354543106252</v>
      </c>
      <c r="N59" s="67">
        <v>63456.451964768537</v>
      </c>
      <c r="O59" s="67">
        <v>63905.874039622642</v>
      </c>
      <c r="P59" s="67">
        <v>64401.06680804053</v>
      </c>
      <c r="Q59" s="69">
        <f t="shared" si="0"/>
        <v>7.3044014110761335E-3</v>
      </c>
    </row>
    <row r="60" spans="1:17" x14ac:dyDescent="0.2">
      <c r="A60" s="56" t="s">
        <v>163</v>
      </c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2"/>
      <c r="O60" s="1"/>
      <c r="P60" s="1"/>
    </row>
    <row r="61" spans="1:17" x14ac:dyDescent="0.2">
      <c r="A61" s="56" t="s">
        <v>166</v>
      </c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3"/>
      <c r="O61" s="1"/>
      <c r="P61" s="1"/>
    </row>
    <row r="62" spans="1:17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3"/>
      <c r="O62" s="1"/>
      <c r="P62" s="1"/>
    </row>
    <row r="63" spans="1:17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3"/>
      <c r="O63" s="1"/>
      <c r="P63" s="1"/>
    </row>
    <row r="64" spans="1:17" x14ac:dyDescent="0.2">
      <c r="A64" s="56"/>
      <c r="B64" s="56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1:18" x14ac:dyDescent="0.2">
      <c r="A65" s="56"/>
      <c r="B65" s="56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1:18" x14ac:dyDescent="0.2">
      <c r="A66" s="56"/>
      <c r="B66" s="56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1:18" x14ac:dyDescent="0.2">
      <c r="A67" s="56"/>
      <c r="B67" s="56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1:18" x14ac:dyDescent="0.2">
      <c r="A68" s="56"/>
      <c r="B68" s="56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1:18" x14ac:dyDescent="0.2">
      <c r="A69" s="8"/>
      <c r="B69" s="8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1:18" x14ac:dyDescent="0.2">
      <c r="A70" s="56"/>
      <c r="B70" s="56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1:18" x14ac:dyDescent="0.2">
      <c r="A71" s="56"/>
      <c r="B71" s="56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1:18" x14ac:dyDescent="0.2">
      <c r="A72" s="56"/>
      <c r="B72" s="56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1:18" x14ac:dyDescent="0.2">
      <c r="A73" s="56"/>
      <c r="B73" s="56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18" x14ac:dyDescent="0.2">
      <c r="A74" s="56"/>
      <c r="B74" s="56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18" x14ac:dyDescent="0.2">
      <c r="A75" s="8"/>
      <c r="B75" s="56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18" x14ac:dyDescent="0.2">
      <c r="A76" s="56"/>
      <c r="B76" s="56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1:18" x14ac:dyDescent="0.2">
      <c r="A77" s="56"/>
      <c r="B77" s="56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1:18" x14ac:dyDescent="0.2">
      <c r="A78" s="8"/>
      <c r="B78" s="56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1:18" x14ac:dyDescent="0.2">
      <c r="A79" s="8"/>
      <c r="B79" s="56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1:18" x14ac:dyDescent="0.2">
      <c r="A80" s="8"/>
      <c r="B80" s="56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R80" s="83"/>
    </row>
    <row r="81" spans="1:17" x14ac:dyDescent="0.2">
      <c r="A81" s="56"/>
      <c r="B81" s="56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1:17" x14ac:dyDescent="0.2">
      <c r="A82" s="56"/>
      <c r="B82" s="56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1:17" x14ac:dyDescent="0.2">
      <c r="A83" s="8"/>
      <c r="B83" s="56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7" x14ac:dyDescent="0.2">
      <c r="A84" s="56"/>
      <c r="B84" s="56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1:17" x14ac:dyDescent="0.2">
      <c r="A85" s="56"/>
      <c r="B85" s="56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1:17" x14ac:dyDescent="0.2">
      <c r="A86" s="56"/>
      <c r="B86" s="56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1:17" x14ac:dyDescent="0.2">
      <c r="A87" s="56"/>
      <c r="B87" s="56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1:17" x14ac:dyDescent="0.2">
      <c r="A88" s="56"/>
      <c r="B88" s="62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1:17" x14ac:dyDescent="0.2">
      <c r="A89" s="56"/>
      <c r="B89" s="56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1:17" x14ac:dyDescent="0.2">
      <c r="A90" s="8"/>
      <c r="B90" s="56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83"/>
    </row>
    <row r="91" spans="1:17" x14ac:dyDescent="0.2">
      <c r="A91" s="56"/>
      <c r="B91" s="56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1:17" x14ac:dyDescent="0.2">
      <c r="A92" s="56"/>
      <c r="B92" s="56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1:17" x14ac:dyDescent="0.2">
      <c r="A93" s="56"/>
      <c r="B93" s="56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1:17" x14ac:dyDescent="0.2">
      <c r="A94" s="56"/>
      <c r="B94" s="56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1:17" x14ac:dyDescent="0.2">
      <c r="A95" s="56"/>
      <c r="B95" s="56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1:17" x14ac:dyDescent="0.2">
      <c r="A96" s="56"/>
      <c r="B96" s="56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1:16" x14ac:dyDescent="0.2">
      <c r="A97" s="56"/>
      <c r="B97" s="56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1:16" x14ac:dyDescent="0.2">
      <c r="A98" s="8"/>
      <c r="B98" s="56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1:16" x14ac:dyDescent="0.2">
      <c r="A99" s="56"/>
      <c r="B99" s="56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1:16" x14ac:dyDescent="0.2">
      <c r="A100" s="56"/>
      <c r="B100" s="56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1:16" x14ac:dyDescent="0.2">
      <c r="A101" s="8"/>
      <c r="B101" s="56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1:16" x14ac:dyDescent="0.2">
      <c r="A102" s="56"/>
      <c r="B102" s="56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1:16" x14ac:dyDescent="0.2">
      <c r="A103" s="56"/>
      <c r="B103" s="56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1:16" x14ac:dyDescent="0.2">
      <c r="A104" s="56"/>
      <c r="B104" s="56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1:16" x14ac:dyDescent="0.2">
      <c r="A105" s="8"/>
      <c r="B105" s="56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1:16" x14ac:dyDescent="0.2">
      <c r="A106" s="8"/>
      <c r="B106" s="56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1:16" x14ac:dyDescent="0.2">
      <c r="A107" s="8"/>
      <c r="B107" s="56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1:16" x14ac:dyDescent="0.2">
      <c r="A108" s="8"/>
      <c r="B108" s="56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1:16" x14ac:dyDescent="0.2">
      <c r="A109" s="56"/>
      <c r="B109" s="56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1:16" x14ac:dyDescent="0.2">
      <c r="A110" s="56"/>
      <c r="B110" s="56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1:16" x14ac:dyDescent="0.2">
      <c r="A111" s="56"/>
      <c r="B111" s="56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1:16" x14ac:dyDescent="0.2">
      <c r="A112" s="8"/>
      <c r="B112" s="56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1:16" x14ac:dyDescent="0.2">
      <c r="A113" s="8"/>
      <c r="B113" s="56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1:16" x14ac:dyDescent="0.2">
      <c r="A114" s="8"/>
      <c r="B114" s="56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1:16" x14ac:dyDescent="0.2">
      <c r="A115" s="8"/>
      <c r="B115" s="56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1:16" x14ac:dyDescent="0.2">
      <c r="A116" s="8"/>
      <c r="B116" s="56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1:16" x14ac:dyDescent="0.2">
      <c r="A117" s="8"/>
      <c r="B117" s="56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1:16" x14ac:dyDescent="0.2">
      <c r="A118" s="78"/>
      <c r="B118" s="62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1:16" x14ac:dyDescent="0.2">
      <c r="A119" s="79"/>
      <c r="B119" s="62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</row>
    <row r="120" spans="1:16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76"/>
      <c r="P120" s="76"/>
    </row>
    <row r="121" spans="1:16" x14ac:dyDescent="0.2">
      <c r="A121" s="79"/>
      <c r="B121" s="64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</row>
    <row r="122" spans="1:16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76"/>
      <c r="P122" s="76"/>
    </row>
    <row r="123" spans="1:16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76"/>
      <c r="P123" s="76"/>
    </row>
    <row r="124" spans="1:16" x14ac:dyDescent="0.2">
      <c r="A124" s="64"/>
      <c r="B124" s="64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1:16" x14ac:dyDescent="0.2">
      <c r="A125" s="64"/>
      <c r="B125" s="64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1:16" x14ac:dyDescent="0.2">
      <c r="A126" s="64"/>
      <c r="B126" s="64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1:16" x14ac:dyDescent="0.2">
      <c r="A127" s="64"/>
      <c r="B127" s="64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1:16" x14ac:dyDescent="0.2">
      <c r="A128" s="64"/>
      <c r="B128" s="64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1:16" x14ac:dyDescent="0.2">
      <c r="A129" s="64"/>
      <c r="B129" s="64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1:16" x14ac:dyDescent="0.2">
      <c r="A130" s="64"/>
      <c r="B130" s="62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1:16" x14ac:dyDescent="0.2">
      <c r="A131" s="64"/>
      <c r="B131" s="6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1:16" x14ac:dyDescent="0.2">
      <c r="A132" s="64"/>
      <c r="B132" s="62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1:16" x14ac:dyDescent="0.2">
      <c r="A133" s="64"/>
      <c r="B133" s="62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1:16" x14ac:dyDescent="0.2">
      <c r="A134" s="64"/>
      <c r="B134" s="62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1:16" x14ac:dyDescent="0.2">
      <c r="A135" s="64"/>
      <c r="B135" s="64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1:16" x14ac:dyDescent="0.2">
      <c r="A136" s="64"/>
      <c r="B136" s="62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1:16" x14ac:dyDescent="0.2">
      <c r="A137" s="64"/>
      <c r="B137" s="62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1:16" x14ac:dyDescent="0.2">
      <c r="A138" s="64"/>
      <c r="B138" s="64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1:16" x14ac:dyDescent="0.2">
      <c r="A139" s="64"/>
      <c r="B139" s="64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1:16" x14ac:dyDescent="0.2">
      <c r="A140" s="64"/>
      <c r="B140" s="64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1:16" x14ac:dyDescent="0.2">
      <c r="A141" s="64"/>
      <c r="B141" s="64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4"/>
      <c r="P141" s="74"/>
    </row>
    <row r="142" spans="1:16" x14ac:dyDescent="0.2">
      <c r="A142" s="64"/>
      <c r="B142" s="64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1:16" x14ac:dyDescent="0.2">
      <c r="A143" s="64"/>
      <c r="B143" s="64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4"/>
      <c r="P143" s="74"/>
    </row>
    <row r="144" spans="1:16" x14ac:dyDescent="0.2">
      <c r="A144" s="78"/>
      <c r="B144" s="62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1:16" x14ac:dyDescent="0.2">
      <c r="A145" s="78"/>
      <c r="B145" s="62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1:16" x14ac:dyDescent="0.2">
      <c r="A146" s="78"/>
      <c r="B146" s="62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1:16" x14ac:dyDescent="0.2">
      <c r="A147" s="78"/>
      <c r="B147" s="62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1:16" x14ac:dyDescent="0.2">
      <c r="A148" s="78"/>
      <c r="B148" s="62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1:16" x14ac:dyDescent="0.2">
      <c r="A149" s="78"/>
      <c r="B149" s="62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1:16" x14ac:dyDescent="0.2">
      <c r="A150" s="78"/>
      <c r="B150" s="62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1:16" x14ac:dyDescent="0.2">
      <c r="A151" s="79"/>
      <c r="B151" s="62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1:16" x14ac:dyDescent="0.2">
      <c r="A152" s="78"/>
      <c r="B152" s="62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1:16" x14ac:dyDescent="0.2">
      <c r="A153" s="78"/>
      <c r="B153" s="62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1:16" x14ac:dyDescent="0.2">
      <c r="A154" s="79"/>
      <c r="B154" s="62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1:16" x14ac:dyDescent="0.2">
      <c r="A155" s="78"/>
      <c r="B155" s="62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1:16" x14ac:dyDescent="0.2">
      <c r="A156" s="78"/>
      <c r="B156" s="62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1:16" x14ac:dyDescent="0.2">
      <c r="A157" s="78"/>
      <c r="B157" s="62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1:16" x14ac:dyDescent="0.2">
      <c r="A158" s="79"/>
      <c r="B158" s="62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1:16" x14ac:dyDescent="0.2">
      <c r="A159" s="64"/>
      <c r="B159" s="64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4"/>
      <c r="P159" s="74"/>
    </row>
    <row r="160" spans="1:16" x14ac:dyDescent="0.2">
      <c r="A160" s="79"/>
      <c r="B160" s="64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2.425781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154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155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4">
        <v>2017</v>
      </c>
      <c r="D5" s="34">
        <v>2018</v>
      </c>
      <c r="E5" s="34">
        <v>2019</v>
      </c>
      <c r="F5" s="34">
        <v>2020</v>
      </c>
      <c r="G5" s="34">
        <v>2021</v>
      </c>
      <c r="H5" s="34">
        <v>2022</v>
      </c>
      <c r="I5" s="34">
        <v>2023</v>
      </c>
      <c r="J5" s="34">
        <v>2024</v>
      </c>
      <c r="K5" s="34">
        <v>2025</v>
      </c>
      <c r="L5" s="34">
        <v>2026</v>
      </c>
      <c r="M5" s="34">
        <v>2027</v>
      </c>
      <c r="N5" s="34">
        <v>2028</v>
      </c>
      <c r="O5" s="34">
        <v>2029</v>
      </c>
      <c r="P5" s="34">
        <v>2030</v>
      </c>
      <c r="Q5" s="49" t="s">
        <v>133</v>
      </c>
      <c r="R5" s="54"/>
    </row>
    <row r="6" spans="1:18" x14ac:dyDescent="0.2">
      <c r="A6" s="55"/>
      <c r="B6" s="56" t="s">
        <v>16</v>
      </c>
      <c r="C6" s="57">
        <v>217.96062766425473</v>
      </c>
      <c r="D6" s="57">
        <v>219.96650951538567</v>
      </c>
      <c r="E6" s="57">
        <v>221.96938907344449</v>
      </c>
      <c r="F6" s="57">
        <v>224.35253983569331</v>
      </c>
      <c r="G6" s="57">
        <v>227.44385812355029</v>
      </c>
      <c r="H6" s="57">
        <v>230.23525537303172</v>
      </c>
      <c r="I6" s="57">
        <v>232.67690342335237</v>
      </c>
      <c r="J6" s="57">
        <v>233.15992968816164</v>
      </c>
      <c r="K6" s="57">
        <v>237.66697440566011</v>
      </c>
      <c r="L6" s="57">
        <v>239.84873357352865</v>
      </c>
      <c r="M6" s="57">
        <v>242.09695038900381</v>
      </c>
      <c r="N6" s="57">
        <v>244.89836952961682</v>
      </c>
      <c r="O6" s="57">
        <v>246.73474421092419</v>
      </c>
      <c r="P6" s="57">
        <v>250.18905056509976</v>
      </c>
      <c r="Q6" s="58">
        <v>1.066433952822865E-2</v>
      </c>
    </row>
    <row r="7" spans="1:18" x14ac:dyDescent="0.2">
      <c r="A7" s="55"/>
      <c r="B7" s="56" t="s">
        <v>27</v>
      </c>
      <c r="C7" s="57">
        <v>286.94816577817022</v>
      </c>
      <c r="D7" s="57">
        <v>288.25240094933048</v>
      </c>
      <c r="E7" s="57">
        <v>285.30806663177788</v>
      </c>
      <c r="F7" s="57">
        <v>287.4998352952332</v>
      </c>
      <c r="G7" s="57">
        <v>289.48747311019304</v>
      </c>
      <c r="H7" s="57">
        <v>292.03750793998688</v>
      </c>
      <c r="I7" s="57">
        <v>295.14621398553709</v>
      </c>
      <c r="J7" s="57">
        <v>293.9586544297544</v>
      </c>
      <c r="K7" s="57">
        <v>299.313296522521</v>
      </c>
      <c r="L7" s="57">
        <v>301.50648757489358</v>
      </c>
      <c r="M7" s="57">
        <v>303.77443564777764</v>
      </c>
      <c r="N7" s="57">
        <v>304.83900923917889</v>
      </c>
      <c r="O7" s="57">
        <v>306.00723448910259</v>
      </c>
      <c r="P7" s="57">
        <v>309.13213993030018</v>
      </c>
      <c r="Q7" s="58">
        <v>5.7446862791630249E-3</v>
      </c>
    </row>
    <row r="8" spans="1:18" x14ac:dyDescent="0.2">
      <c r="A8" s="55"/>
      <c r="B8" s="56" t="s">
        <v>45</v>
      </c>
      <c r="C8" s="57">
        <v>3.9992775718211879</v>
      </c>
      <c r="D8" s="57">
        <v>3.9490273169187171</v>
      </c>
      <c r="E8" s="57">
        <v>4.8963870962403542</v>
      </c>
      <c r="F8" s="57">
        <v>4.8338021609744111</v>
      </c>
      <c r="G8" s="57">
        <v>4.7880233186341687</v>
      </c>
      <c r="H8" s="57">
        <v>4.7374262406969114</v>
      </c>
      <c r="I8" s="57">
        <v>4.7045656001056608</v>
      </c>
      <c r="J8" s="57">
        <v>4.6239079783195605</v>
      </c>
      <c r="K8" s="57">
        <v>4.6184913604407907</v>
      </c>
      <c r="L8" s="57">
        <v>4.5816575648353099</v>
      </c>
      <c r="M8" s="57">
        <v>4.5216584757646592</v>
      </c>
      <c r="N8" s="57">
        <v>4.5001658932756587</v>
      </c>
      <c r="O8" s="57">
        <v>5.4561034261672843</v>
      </c>
      <c r="P8" s="57">
        <v>5.4237684013001894</v>
      </c>
      <c r="Q8" s="58">
        <v>2.3713498661825483E-2</v>
      </c>
    </row>
    <row r="9" spans="1:18" x14ac:dyDescent="0.2">
      <c r="A9" s="55"/>
      <c r="B9" s="56" t="s">
        <v>36</v>
      </c>
      <c r="C9" s="57">
        <v>7356.3103113706438</v>
      </c>
      <c r="D9" s="57">
        <v>7354.466260753944</v>
      </c>
      <c r="E9" s="57">
        <v>7376.4648672799603</v>
      </c>
      <c r="F9" s="57">
        <v>7474.8292011017656</v>
      </c>
      <c r="G9" s="57">
        <v>7597.8345793465496</v>
      </c>
      <c r="H9" s="57">
        <v>7710.2190125659563</v>
      </c>
      <c r="I9" s="57">
        <v>7764.8071097572247</v>
      </c>
      <c r="J9" s="57">
        <v>7837.3156301761719</v>
      </c>
      <c r="K9" s="57">
        <v>7966.4805821199843</v>
      </c>
      <c r="L9" s="57">
        <v>8067.8693281753031</v>
      </c>
      <c r="M9" s="57">
        <v>8117.3450978390838</v>
      </c>
      <c r="N9" s="57">
        <v>8177.6724209071926</v>
      </c>
      <c r="O9" s="57">
        <v>8288.2304838710716</v>
      </c>
      <c r="P9" s="57">
        <v>8414.412053502223</v>
      </c>
      <c r="Q9" s="58">
        <v>1.0391113880665159E-2</v>
      </c>
    </row>
    <row r="10" spans="1:18" x14ac:dyDescent="0.2">
      <c r="A10" s="55"/>
      <c r="B10" s="56" t="s">
        <v>0</v>
      </c>
      <c r="C10" s="57">
        <v>732.86761503623268</v>
      </c>
      <c r="D10" s="57">
        <v>734.56494478294701</v>
      </c>
      <c r="E10" s="57">
        <v>736.21514366951158</v>
      </c>
      <c r="F10" s="57">
        <v>741.62928153974906</v>
      </c>
      <c r="G10" s="57">
        <v>751.11283145152117</v>
      </c>
      <c r="H10" s="57">
        <v>761.3985866073732</v>
      </c>
      <c r="I10" s="57">
        <v>769.47386964892985</v>
      </c>
      <c r="J10" s="57">
        <v>770.80422919931652</v>
      </c>
      <c r="K10" s="57">
        <v>786.45341448432612</v>
      </c>
      <c r="L10" s="57">
        <v>794.31321727198281</v>
      </c>
      <c r="M10" s="57">
        <v>803.08541757194814</v>
      </c>
      <c r="N10" s="57">
        <v>809.58648910053398</v>
      </c>
      <c r="O10" s="57">
        <v>816.88588996405792</v>
      </c>
      <c r="P10" s="57">
        <v>825.33299803779494</v>
      </c>
      <c r="Q10" s="58">
        <v>9.182041767880289E-3</v>
      </c>
    </row>
    <row r="11" spans="1:18" x14ac:dyDescent="0.2">
      <c r="A11" s="6" t="s">
        <v>28</v>
      </c>
      <c r="B11" s="8"/>
      <c r="C11" s="57">
        <v>8598.0859974211235</v>
      </c>
      <c r="D11" s="57">
        <v>8601.1991433185267</v>
      </c>
      <c r="E11" s="57">
        <v>8624.8538537509339</v>
      </c>
      <c r="F11" s="57">
        <v>8733.1446599334158</v>
      </c>
      <c r="G11" s="57">
        <v>8870.6667653504483</v>
      </c>
      <c r="H11" s="57">
        <v>8998.6277887270444</v>
      </c>
      <c r="I11" s="57">
        <v>9066.8086624151492</v>
      </c>
      <c r="J11" s="57">
        <v>9139.8623514717237</v>
      </c>
      <c r="K11" s="57">
        <v>9294.5327588929322</v>
      </c>
      <c r="L11" s="57">
        <v>9408.1194241605444</v>
      </c>
      <c r="M11" s="57">
        <v>9470.8235599235795</v>
      </c>
      <c r="N11" s="57">
        <v>9541.4964546697993</v>
      </c>
      <c r="O11" s="57">
        <v>9663.3144559613229</v>
      </c>
      <c r="P11" s="57">
        <v>9804.4900104367171</v>
      </c>
      <c r="Q11" s="58">
        <v>1.0151241259479304E-2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202.96333676992529</v>
      </c>
      <c r="D13" s="57">
        <v>202.31249955515807</v>
      </c>
      <c r="E13" s="57">
        <v>204.65532081625889</v>
      </c>
      <c r="F13" s="57">
        <v>206.3996518597657</v>
      </c>
      <c r="G13" s="57">
        <v>209.72035702305558</v>
      </c>
      <c r="H13" s="57">
        <v>214.63431120501929</v>
      </c>
      <c r="I13" s="57">
        <v>216.23371057117211</v>
      </c>
      <c r="J13" s="57">
        <v>218.03341023937443</v>
      </c>
      <c r="K13" s="57">
        <v>221.48799552082198</v>
      </c>
      <c r="L13" s="57">
        <v>223.70498300578328</v>
      </c>
      <c r="M13" s="57">
        <v>226.16273070383184</v>
      </c>
      <c r="N13" s="57">
        <v>228.09834952557148</v>
      </c>
      <c r="O13" s="57">
        <v>229.89414537055234</v>
      </c>
      <c r="P13" s="57">
        <v>232.0352122408741</v>
      </c>
      <c r="Q13" s="58">
        <v>1.0350412701497058E-2</v>
      </c>
    </row>
    <row r="14" spans="1:18" x14ac:dyDescent="0.2">
      <c r="A14" s="55"/>
      <c r="B14" s="56" t="s">
        <v>38</v>
      </c>
      <c r="C14" s="57">
        <v>49.99096964776485</v>
      </c>
      <c r="D14" s="57">
        <v>50.667229707408715</v>
      </c>
      <c r="E14" s="57">
        <v>49.374102520909197</v>
      </c>
      <c r="F14" s="57">
        <v>50.941989750829393</v>
      </c>
      <c r="G14" s="57">
        <v>51.661101267060523</v>
      </c>
      <c r="H14" s="57">
        <v>53.273773004582033</v>
      </c>
      <c r="I14" s="57">
        <v>54.028297770397927</v>
      </c>
      <c r="J14" s="57">
        <v>54.478869291625415</v>
      </c>
      <c r="K14" s="57">
        <v>55.362227845839193</v>
      </c>
      <c r="L14" s="57">
        <v>56.039677715587338</v>
      </c>
      <c r="M14" s="57">
        <v>56.613310849171768</v>
      </c>
      <c r="N14" s="57">
        <v>57.420971077559642</v>
      </c>
      <c r="O14" s="57">
        <v>58.218202266251346</v>
      </c>
      <c r="P14" s="57">
        <v>58.810811644982607</v>
      </c>
      <c r="Q14" s="58">
        <v>1.2577152905207667E-2</v>
      </c>
    </row>
    <row r="15" spans="1:18" x14ac:dyDescent="0.2">
      <c r="A15" s="55"/>
      <c r="B15" s="56" t="s">
        <v>39</v>
      </c>
      <c r="C15" s="57">
        <v>9563.6020127640313</v>
      </c>
      <c r="D15" s="57">
        <v>9562.6800139828665</v>
      </c>
      <c r="E15" s="57">
        <v>9591.457963447152</v>
      </c>
      <c r="F15" s="57">
        <v>9716.5029661807566</v>
      </c>
      <c r="G15" s="57">
        <v>9877.8580937916395</v>
      </c>
      <c r="H15" s="57">
        <v>10022.52189476636</v>
      </c>
      <c r="I15" s="57">
        <v>10093.116245538025</v>
      </c>
      <c r="J15" s="57">
        <v>10182.714594407089</v>
      </c>
      <c r="K15" s="57">
        <v>10356.052404309983</v>
      </c>
      <c r="L15" s="57">
        <v>10483.881120337905</v>
      </c>
      <c r="M15" s="57">
        <v>10547.169279097217</v>
      </c>
      <c r="N15" s="57">
        <v>10626.343734239792</v>
      </c>
      <c r="O15" s="57">
        <v>10768.981104002451</v>
      </c>
      <c r="P15" s="57">
        <v>10934.137880975781</v>
      </c>
      <c r="Q15" s="58">
        <v>1.0355199725711195E-2</v>
      </c>
    </row>
    <row r="16" spans="1:18" x14ac:dyDescent="0.2">
      <c r="A16" s="55"/>
      <c r="B16" s="56" t="s">
        <v>25</v>
      </c>
      <c r="C16" s="57">
        <v>297.94617910067848</v>
      </c>
      <c r="D16" s="57">
        <v>304.31615619146055</v>
      </c>
      <c r="E16" s="57">
        <v>308.87147163083472</v>
      </c>
      <c r="F16" s="57">
        <v>314.55393225885831</v>
      </c>
      <c r="G16" s="57">
        <v>321.10223682731277</v>
      </c>
      <c r="H16" s="57">
        <v>324.22534409162989</v>
      </c>
      <c r="I16" s="57">
        <v>328.82337331231201</v>
      </c>
      <c r="J16" s="57">
        <v>334.0198737695934</v>
      </c>
      <c r="K16" s="57">
        <v>341.24719545451956</v>
      </c>
      <c r="L16" s="57">
        <v>345.49739409187504</v>
      </c>
      <c r="M16" s="57">
        <v>350.77734408239331</v>
      </c>
      <c r="N16" s="57">
        <v>356.08147375639527</v>
      </c>
      <c r="O16" s="57">
        <v>360.83341141326997</v>
      </c>
      <c r="P16" s="57">
        <v>366.73724997710661</v>
      </c>
      <c r="Q16" s="58">
        <v>1.6107799359884156E-2</v>
      </c>
    </row>
    <row r="17" spans="1:17" x14ac:dyDescent="0.2">
      <c r="A17" s="6" t="s">
        <v>1</v>
      </c>
      <c r="B17" s="56"/>
      <c r="C17" s="57">
        <v>18810.588495703523</v>
      </c>
      <c r="D17" s="57">
        <v>18819.175042755422</v>
      </c>
      <c r="E17" s="57">
        <v>18877.212712166089</v>
      </c>
      <c r="F17" s="57">
        <v>19119.543199983626</v>
      </c>
      <c r="G17" s="57">
        <v>19429.008554259519</v>
      </c>
      <c r="H17" s="57">
        <v>19711.283111794633</v>
      </c>
      <c r="I17" s="57">
        <v>19857.010289607057</v>
      </c>
      <c r="J17" s="57">
        <v>20027.109099179404</v>
      </c>
      <c r="K17" s="57">
        <v>20366.682582024096</v>
      </c>
      <c r="L17" s="57">
        <v>20615.242599311696</v>
      </c>
      <c r="M17" s="57">
        <v>20749.546224656195</v>
      </c>
      <c r="N17" s="57">
        <v>20907.440983269116</v>
      </c>
      <c r="O17" s="57">
        <v>21179.241319013847</v>
      </c>
      <c r="P17" s="57">
        <v>21494.211165275461</v>
      </c>
      <c r="Q17" s="58">
        <v>1.0311549173537715E-2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2094.6849464238821</v>
      </c>
      <c r="D19" s="57">
        <v>2093.8087530616363</v>
      </c>
      <c r="E19" s="57">
        <v>2102.5320780394959</v>
      </c>
      <c r="F19" s="57">
        <v>2127.3619654768636</v>
      </c>
      <c r="G19" s="57">
        <v>2163.666346478893</v>
      </c>
      <c r="H19" s="57">
        <v>2193.1120119838856</v>
      </c>
      <c r="I19" s="57">
        <v>2207.4561068351641</v>
      </c>
      <c r="J19" s="57">
        <v>2226.6800848138887</v>
      </c>
      <c r="K19" s="57">
        <v>2263.9028716657867</v>
      </c>
      <c r="L19" s="57">
        <v>2292.0188468735209</v>
      </c>
      <c r="M19" s="57">
        <v>2305.8256489312639</v>
      </c>
      <c r="N19" s="57">
        <v>2321.5619385211166</v>
      </c>
      <c r="O19" s="57">
        <v>2352.7645837469954</v>
      </c>
      <c r="P19" s="57">
        <v>2388.7343324831295</v>
      </c>
      <c r="Q19" s="58">
        <v>1.0155878186475453E-2</v>
      </c>
    </row>
    <row r="20" spans="1:17" x14ac:dyDescent="0.2">
      <c r="A20" s="6" t="s">
        <v>2</v>
      </c>
      <c r="B20" s="56"/>
      <c r="C20" s="57">
        <v>2211.6849464238821</v>
      </c>
      <c r="D20" s="57">
        <v>2210.8087530616363</v>
      </c>
      <c r="E20" s="57">
        <v>2219.5320780394959</v>
      </c>
      <c r="F20" s="57">
        <v>2244.3619654768636</v>
      </c>
      <c r="G20" s="57">
        <v>2280.666346478893</v>
      </c>
      <c r="H20" s="57">
        <v>2310.1120119838856</v>
      </c>
      <c r="I20" s="57">
        <v>2324.4561068351641</v>
      </c>
      <c r="J20" s="57">
        <v>2343.6800848138887</v>
      </c>
      <c r="K20" s="57">
        <v>2380.9028716657867</v>
      </c>
      <c r="L20" s="57">
        <v>2409.0188468735209</v>
      </c>
      <c r="M20" s="57">
        <v>2422.8256489312639</v>
      </c>
      <c r="N20" s="57">
        <v>2438.5619385211166</v>
      </c>
      <c r="O20" s="57">
        <v>2469.7645837469954</v>
      </c>
      <c r="P20" s="57">
        <v>2505.7343324831295</v>
      </c>
      <c r="Q20" s="58">
        <v>9.6483398408935273E-3</v>
      </c>
    </row>
    <row r="21" spans="1:17" x14ac:dyDescent="0.2">
      <c r="A21" s="6" t="s">
        <v>29</v>
      </c>
      <c r="B21" s="56"/>
      <c r="C21" s="57">
        <v>12424.187444706282</v>
      </c>
      <c r="D21" s="57">
        <v>12428.784652498529</v>
      </c>
      <c r="E21" s="57">
        <v>12471.890936454651</v>
      </c>
      <c r="F21" s="57">
        <v>12630.760505527072</v>
      </c>
      <c r="G21" s="57">
        <v>12839.008135387961</v>
      </c>
      <c r="H21" s="57">
        <v>13022.767335051476</v>
      </c>
      <c r="I21" s="57">
        <v>13114.657734027071</v>
      </c>
      <c r="J21" s="57">
        <v>13230.926832521571</v>
      </c>
      <c r="K21" s="57">
        <v>13453.05269479695</v>
      </c>
      <c r="L21" s="57">
        <v>13616.142022024673</v>
      </c>
      <c r="M21" s="57">
        <v>13701.548313663878</v>
      </c>
      <c r="N21" s="57">
        <v>13804.506467120435</v>
      </c>
      <c r="O21" s="57">
        <v>13985.691446799519</v>
      </c>
      <c r="P21" s="57">
        <v>14195.455487321873</v>
      </c>
      <c r="Q21" s="58">
        <v>1.0304786530677568E-2</v>
      </c>
    </row>
    <row r="22" spans="1:17" x14ac:dyDescent="0.2">
      <c r="A22" s="6" t="s">
        <v>30</v>
      </c>
      <c r="B22" s="56"/>
      <c r="C22" s="57">
        <v>21022.273442127407</v>
      </c>
      <c r="D22" s="57">
        <v>21029.983795817054</v>
      </c>
      <c r="E22" s="57">
        <v>21096.744790205586</v>
      </c>
      <c r="F22" s="57">
        <v>21363.905165460488</v>
      </c>
      <c r="G22" s="57">
        <v>21709.67490073841</v>
      </c>
      <c r="H22" s="57">
        <v>22021.395123778522</v>
      </c>
      <c r="I22" s="57">
        <v>22181.466396442222</v>
      </c>
      <c r="J22" s="57">
        <v>22370.789183993293</v>
      </c>
      <c r="K22" s="57">
        <v>22747.585453689884</v>
      </c>
      <c r="L22" s="57">
        <v>23024.261446185217</v>
      </c>
      <c r="M22" s="57">
        <v>23172.371873587457</v>
      </c>
      <c r="N22" s="57">
        <v>23346.002921790234</v>
      </c>
      <c r="O22" s="57">
        <v>23649.005902760844</v>
      </c>
      <c r="P22" s="57">
        <v>23999.945497758592</v>
      </c>
      <c r="Q22" s="58">
        <v>1.0242020531588292E-2</v>
      </c>
    </row>
    <row r="23" spans="1:17" x14ac:dyDescent="0.2">
      <c r="A23" s="55"/>
      <c r="B23" s="56" t="s">
        <v>19</v>
      </c>
      <c r="C23" s="57">
        <v>124</v>
      </c>
      <c r="D23" s="57">
        <v>126.21944145342597</v>
      </c>
      <c r="E23" s="57">
        <v>126.41727358415039</v>
      </c>
      <c r="F23" s="57">
        <v>127.60434724852472</v>
      </c>
      <c r="G23" s="57">
        <v>128.78040646474741</v>
      </c>
      <c r="H23" s="57">
        <v>129.96442166054553</v>
      </c>
      <c r="I23" s="57">
        <v>130.43831320167408</v>
      </c>
      <c r="J23" s="57">
        <v>132.12841100784306</v>
      </c>
      <c r="K23" s="57">
        <v>132.883154384666</v>
      </c>
      <c r="L23" s="57">
        <v>133.69378972019527</v>
      </c>
      <c r="M23" s="57">
        <v>135.54075195883561</v>
      </c>
      <c r="N23" s="57">
        <v>136.47709139860561</v>
      </c>
      <c r="O23" s="57">
        <v>137.47272379912434</v>
      </c>
      <c r="P23" s="57">
        <v>138.51835400853301</v>
      </c>
      <c r="Q23" s="58">
        <v>8.5533938704813739E-3</v>
      </c>
    </row>
    <row r="24" spans="1:17" x14ac:dyDescent="0.2">
      <c r="A24" s="55"/>
      <c r="B24" s="56" t="s">
        <v>12</v>
      </c>
      <c r="C24" s="57">
        <v>560</v>
      </c>
      <c r="D24" s="57">
        <v>565.79279529059772</v>
      </c>
      <c r="E24" s="57">
        <v>573.49269584803187</v>
      </c>
      <c r="F24" s="57">
        <v>578.05499893016326</v>
      </c>
      <c r="G24" s="57">
        <v>581.46820048655877</v>
      </c>
      <c r="H24" s="57">
        <v>588.83740500157091</v>
      </c>
      <c r="I24" s="57">
        <v>591.6438185820773</v>
      </c>
      <c r="J24" s="57">
        <v>594.43434510434599</v>
      </c>
      <c r="K24" s="57">
        <v>596.63024392324758</v>
      </c>
      <c r="L24" s="57">
        <v>602.0449987289885</v>
      </c>
      <c r="M24" s="57">
        <v>607.65845215653951</v>
      </c>
      <c r="N24" s="57">
        <v>609.89971959383536</v>
      </c>
      <c r="O24" s="57">
        <v>615.17769112576786</v>
      </c>
      <c r="P24" s="57">
        <v>619.01908676275764</v>
      </c>
      <c r="Q24" s="58">
        <v>7.7374205769717985E-3</v>
      </c>
    </row>
    <row r="25" spans="1:17" x14ac:dyDescent="0.2">
      <c r="A25" s="6" t="s">
        <v>24</v>
      </c>
      <c r="B25" s="56"/>
      <c r="C25" s="57">
        <v>684</v>
      </c>
      <c r="D25" s="57">
        <v>692.01223674402365</v>
      </c>
      <c r="E25" s="57">
        <v>699.90996943218227</v>
      </c>
      <c r="F25" s="57">
        <v>705.659346178688</v>
      </c>
      <c r="G25" s="57">
        <v>710.24860695130621</v>
      </c>
      <c r="H25" s="57">
        <v>718.80182666211647</v>
      </c>
      <c r="I25" s="57">
        <v>722.08213178375138</v>
      </c>
      <c r="J25" s="57">
        <v>726.56275611218905</v>
      </c>
      <c r="K25" s="57">
        <v>729.51339830791358</v>
      </c>
      <c r="L25" s="57">
        <v>735.73878844918374</v>
      </c>
      <c r="M25" s="57">
        <v>743.1992041153751</v>
      </c>
      <c r="N25" s="57">
        <v>746.37681099244094</v>
      </c>
      <c r="O25" s="57">
        <v>752.65041492489217</v>
      </c>
      <c r="P25" s="57">
        <v>757.53744077129068</v>
      </c>
      <c r="Q25" s="58">
        <v>7.8859349604178952E-3</v>
      </c>
    </row>
    <row r="26" spans="1:17" x14ac:dyDescent="0.2">
      <c r="A26" s="55"/>
      <c r="B26" s="56" t="s">
        <v>26</v>
      </c>
      <c r="C26" s="57">
        <v>59</v>
      </c>
      <c r="D26" s="57">
        <v>59.669752718944551</v>
      </c>
      <c r="E26" s="57">
        <v>60.325241485432031</v>
      </c>
      <c r="F26" s="57">
        <v>60.927402257410741</v>
      </c>
      <c r="G26" s="57">
        <v>61.487022218964462</v>
      </c>
      <c r="H26" s="57">
        <v>62.03894863333781</v>
      </c>
      <c r="I26" s="57">
        <v>62.273684507006109</v>
      </c>
      <c r="J26" s="57">
        <v>62.598522790201045</v>
      </c>
      <c r="K26" s="57">
        <v>62.95406524609632</v>
      </c>
      <c r="L26" s="57">
        <v>63.341763035617774</v>
      </c>
      <c r="M26" s="57">
        <v>63.760292979718969</v>
      </c>
      <c r="N26" s="57">
        <v>64.232503330239368</v>
      </c>
      <c r="O26" s="57">
        <v>64.745672222420254</v>
      </c>
      <c r="P26" s="57">
        <v>65.31341549102379</v>
      </c>
      <c r="Q26" s="58">
        <v>7.8506572397367691E-3</v>
      </c>
    </row>
    <row r="27" spans="1:17" x14ac:dyDescent="0.2">
      <c r="A27" s="55"/>
      <c r="B27" s="56" t="s">
        <v>3</v>
      </c>
      <c r="C27" s="57">
        <v>749</v>
      </c>
      <c r="D27" s="57">
        <v>759.19201300124837</v>
      </c>
      <c r="E27" s="57">
        <v>768.14126041842098</v>
      </c>
      <c r="F27" s="57">
        <v>775.80737427126155</v>
      </c>
      <c r="G27" s="57">
        <v>781.24903108543151</v>
      </c>
      <c r="H27" s="57">
        <v>790.57749479786742</v>
      </c>
      <c r="I27" s="57">
        <v>794.46976392484078</v>
      </c>
      <c r="J27" s="57">
        <v>799.38773529778871</v>
      </c>
      <c r="K27" s="57">
        <v>803.54478636994759</v>
      </c>
      <c r="L27" s="57">
        <v>808.10004514726393</v>
      </c>
      <c r="M27" s="57">
        <v>816.00996756495567</v>
      </c>
      <c r="N27" s="57">
        <v>820.54040190660783</v>
      </c>
      <c r="O27" s="57">
        <v>826.69994356126801</v>
      </c>
      <c r="P27" s="57">
        <v>832.5247105635849</v>
      </c>
      <c r="Q27" s="58">
        <v>8.1657687471581308E-3</v>
      </c>
    </row>
    <row r="28" spans="1:17" x14ac:dyDescent="0.2">
      <c r="A28" s="55"/>
      <c r="B28" s="56" t="s">
        <v>10</v>
      </c>
      <c r="C28" s="57">
        <v>217</v>
      </c>
      <c r="D28" s="57">
        <v>219.48857414421983</v>
      </c>
      <c r="E28" s="57">
        <v>221.94629094074051</v>
      </c>
      <c r="F28" s="57">
        <v>224.42591010078436</v>
      </c>
      <c r="G28" s="57">
        <v>226.88250037880692</v>
      </c>
      <c r="H28" s="57">
        <v>229.43715088384522</v>
      </c>
      <c r="I28" s="57">
        <v>230.74968681827255</v>
      </c>
      <c r="J28" s="57">
        <v>232.41109546865135</v>
      </c>
      <c r="K28" s="57">
        <v>234.17628438245319</v>
      </c>
      <c r="L28" s="57">
        <v>236.0331723500847</v>
      </c>
      <c r="M28" s="57">
        <v>238.05104014498312</v>
      </c>
      <c r="N28" s="57">
        <v>241.19231541172226</v>
      </c>
      <c r="O28" s="57">
        <v>242.58913223745245</v>
      </c>
      <c r="P28" s="57">
        <v>245.12935786125155</v>
      </c>
      <c r="Q28" s="58">
        <v>9.4201474309356659E-3</v>
      </c>
    </row>
    <row r="29" spans="1:17" x14ac:dyDescent="0.2">
      <c r="A29" s="55"/>
      <c r="B29" s="56" t="s">
        <v>11</v>
      </c>
      <c r="C29" s="57">
        <v>341</v>
      </c>
      <c r="D29" s="57">
        <v>343.00711088914301</v>
      </c>
      <c r="E29" s="57">
        <v>347.03087682319733</v>
      </c>
      <c r="F29" s="57">
        <v>348.98618113770164</v>
      </c>
      <c r="G29" s="57">
        <v>351.80749587382275</v>
      </c>
      <c r="H29" s="57">
        <v>354.60817528826374</v>
      </c>
      <c r="I29" s="57">
        <v>356.04186184602526</v>
      </c>
      <c r="J29" s="57">
        <v>357.18751180687099</v>
      </c>
      <c r="K29" s="57">
        <v>358.62219413984729</v>
      </c>
      <c r="L29" s="57">
        <v>360.28375603712942</v>
      </c>
      <c r="M29" s="57">
        <v>363.01984545689965</v>
      </c>
      <c r="N29" s="57">
        <v>365.01300371000377</v>
      </c>
      <c r="O29" s="57">
        <v>367.16498261152134</v>
      </c>
      <c r="P29" s="57">
        <v>368.35918256758521</v>
      </c>
      <c r="Q29" s="58">
        <v>5.9542739009330603E-3</v>
      </c>
    </row>
    <row r="30" spans="1:17" x14ac:dyDescent="0.2">
      <c r="A30" s="55"/>
      <c r="B30" s="56" t="s">
        <v>9</v>
      </c>
      <c r="C30" s="57">
        <v>3174.4552931789062</v>
      </c>
      <c r="D30" s="57">
        <v>3218.5722862211023</v>
      </c>
      <c r="E30" s="57">
        <v>3264.3932566437365</v>
      </c>
      <c r="F30" s="57">
        <v>3297.296034744566</v>
      </c>
      <c r="G30" s="57">
        <v>3325.6087592048884</v>
      </c>
      <c r="H30" s="57">
        <v>3364.2771545064315</v>
      </c>
      <c r="I30" s="57">
        <v>3398.1580805730364</v>
      </c>
      <c r="J30" s="57">
        <v>3427.8455130877405</v>
      </c>
      <c r="K30" s="57">
        <v>3458.0336107642047</v>
      </c>
      <c r="L30" s="57">
        <v>3494.1555975278879</v>
      </c>
      <c r="M30" s="57">
        <v>3532.9434822254848</v>
      </c>
      <c r="N30" s="57">
        <v>3567.960250531883</v>
      </c>
      <c r="O30" s="57">
        <v>3607.992590601692</v>
      </c>
      <c r="P30" s="57">
        <v>3646.4212643128781</v>
      </c>
      <c r="Q30" s="58">
        <v>1.0719364682831634E-2</v>
      </c>
    </row>
    <row r="31" spans="1:17" x14ac:dyDescent="0.2">
      <c r="A31" s="55"/>
      <c r="B31" s="56" t="s">
        <v>123</v>
      </c>
      <c r="C31" s="57">
        <v>116</v>
      </c>
      <c r="D31" s="57">
        <v>119</v>
      </c>
      <c r="E31" s="57">
        <v>121</v>
      </c>
      <c r="F31" s="57">
        <v>122.98347331924732</v>
      </c>
      <c r="G31" s="57">
        <v>125.95431009311734</v>
      </c>
      <c r="H31" s="57">
        <v>128.92203023835401</v>
      </c>
      <c r="I31" s="57">
        <v>130.88818576580377</v>
      </c>
      <c r="J31" s="57">
        <v>133.85507555303403</v>
      </c>
      <c r="K31" s="57">
        <v>137.82117350656949</v>
      </c>
      <c r="L31" s="57">
        <v>139.78895100203343</v>
      </c>
      <c r="M31" s="57">
        <v>142.75787864028985</v>
      </c>
      <c r="N31" s="57">
        <v>144.72792308380261</v>
      </c>
      <c r="O31" s="57">
        <v>146.69892733620173</v>
      </c>
      <c r="P31" s="57">
        <v>148.83217630882771</v>
      </c>
      <c r="Q31" s="58">
        <v>1.9356425544561962E-2</v>
      </c>
    </row>
    <row r="32" spans="1:17" x14ac:dyDescent="0.2">
      <c r="A32" s="6" t="s">
        <v>160</v>
      </c>
      <c r="B32" s="56"/>
      <c r="C32" s="57">
        <v>4656.4552931789058</v>
      </c>
      <c r="D32" s="57">
        <v>4718.9297369746582</v>
      </c>
      <c r="E32" s="57">
        <v>4782.8369263115273</v>
      </c>
      <c r="F32" s="57">
        <v>4830.4263758309717</v>
      </c>
      <c r="G32" s="57">
        <v>4872.9891188550318</v>
      </c>
      <c r="H32" s="57">
        <v>4929.8609543480989</v>
      </c>
      <c r="I32" s="57">
        <v>4972.5812634349841</v>
      </c>
      <c r="J32" s="57">
        <v>5013.2854540042863</v>
      </c>
      <c r="K32" s="57">
        <v>5055.1521144091193</v>
      </c>
      <c r="L32" s="57">
        <v>5101.7032851000167</v>
      </c>
      <c r="M32" s="57">
        <v>5156.5425070123329</v>
      </c>
      <c r="N32" s="57">
        <v>5203.6663979742589</v>
      </c>
      <c r="O32" s="57">
        <v>5255.891248570555</v>
      </c>
      <c r="P32" s="57">
        <v>5306.5801071051519</v>
      </c>
      <c r="Q32" s="58">
        <v>1.0104018812590931E-2</v>
      </c>
    </row>
    <row r="33" spans="1:17" x14ac:dyDescent="0.2">
      <c r="A33" s="55"/>
      <c r="B33" s="56" t="s">
        <v>13</v>
      </c>
      <c r="C33" s="57">
        <v>620.92696844296972</v>
      </c>
      <c r="D33" s="57">
        <v>613.60874783387953</v>
      </c>
      <c r="E33" s="57">
        <v>614.06722234869028</v>
      </c>
      <c r="F33" s="57">
        <v>618.3553072964836</v>
      </c>
      <c r="G33" s="57">
        <v>622.92734124837284</v>
      </c>
      <c r="H33" s="57">
        <v>627.34459953950909</v>
      </c>
      <c r="I33" s="57">
        <v>634.03241414505908</v>
      </c>
      <c r="J33" s="57">
        <v>632.57046389046002</v>
      </c>
      <c r="K33" s="57">
        <v>635.39548121499763</v>
      </c>
      <c r="L33" s="57">
        <v>636.14998537699262</v>
      </c>
      <c r="M33" s="57">
        <v>645.68845204140041</v>
      </c>
      <c r="N33" s="57">
        <v>644.79345137354017</v>
      </c>
      <c r="O33" s="57">
        <v>641.03038563793359</v>
      </c>
      <c r="P33" s="57">
        <v>643.0794261202617</v>
      </c>
      <c r="Q33" s="58">
        <v>2.7001595770170805E-3</v>
      </c>
    </row>
    <row r="34" spans="1:17" x14ac:dyDescent="0.2">
      <c r="A34" s="55"/>
      <c r="B34" s="56" t="s">
        <v>20</v>
      </c>
      <c r="C34" s="57">
        <v>19.997647936971653</v>
      </c>
      <c r="D34" s="57">
        <v>19.979602780883198</v>
      </c>
      <c r="E34" s="57">
        <v>19.968894087889726</v>
      </c>
      <c r="F34" s="57">
        <v>19.909592153159259</v>
      </c>
      <c r="G34" s="57">
        <v>20.886941343690893</v>
      </c>
      <c r="H34" s="57">
        <v>20.865891771961671</v>
      </c>
      <c r="I34" s="57">
        <v>21.846856658919087</v>
      </c>
      <c r="J34" s="57">
        <v>21.82409234907368</v>
      </c>
      <c r="K34" s="57">
        <v>22.799387276010094</v>
      </c>
      <c r="L34" s="57">
        <v>22.786504825385123</v>
      </c>
      <c r="M34" s="57">
        <v>22.777958938302262</v>
      </c>
      <c r="N34" s="57">
        <v>22.746506176834739</v>
      </c>
      <c r="O34" s="57">
        <v>23.730223097648707</v>
      </c>
      <c r="P34" s="57">
        <v>23.710259678981483</v>
      </c>
      <c r="Q34" s="58">
        <v>1.3185650067280674E-2</v>
      </c>
    </row>
    <row r="35" spans="1:17" x14ac:dyDescent="0.2">
      <c r="A35" s="55"/>
      <c r="B35" s="56" t="s">
        <v>31</v>
      </c>
      <c r="C35" s="57">
        <v>348.95895650015541</v>
      </c>
      <c r="D35" s="57">
        <v>346.96294877748772</v>
      </c>
      <c r="E35" s="57">
        <v>347.98350655352868</v>
      </c>
      <c r="F35" s="57">
        <v>351.45425857272579</v>
      </c>
      <c r="G35" s="57">
        <v>355.22169311633775</v>
      </c>
      <c r="H35" s="57">
        <v>358.9229219520663</v>
      </c>
      <c r="I35" s="57">
        <v>362.99691783861573</v>
      </c>
      <c r="J35" s="57">
        <v>363.78792349645289</v>
      </c>
      <c r="K35" s="57">
        <v>368.85177827009255</v>
      </c>
      <c r="L35" s="57">
        <v>369.64006598500691</v>
      </c>
      <c r="M35" s="57">
        <v>373.70649491602131</v>
      </c>
      <c r="N35" s="57">
        <v>377.18529647910304</v>
      </c>
      <c r="O35" s="57">
        <v>376.41911863137403</v>
      </c>
      <c r="P35" s="57">
        <v>377.65225466368099</v>
      </c>
      <c r="Q35" s="58">
        <v>6.0969340888121781E-3</v>
      </c>
    </row>
    <row r="36" spans="1:17" x14ac:dyDescent="0.2">
      <c r="A36" s="55"/>
      <c r="B36" s="56" t="s">
        <v>125</v>
      </c>
      <c r="C36" s="57">
        <v>293.96542467348331</v>
      </c>
      <c r="D36" s="57">
        <v>290.91959894698459</v>
      </c>
      <c r="E36" s="57">
        <v>288.68778357031181</v>
      </c>
      <c r="F36" s="57">
        <v>289.66350241221681</v>
      </c>
      <c r="G36" s="57">
        <v>289.65509413421921</v>
      </c>
      <c r="H36" s="57">
        <v>291.47585383404515</v>
      </c>
      <c r="I36" s="57">
        <v>291.49083322258821</v>
      </c>
      <c r="J36" s="57">
        <v>290.0296668147185</v>
      </c>
      <c r="K36" s="57">
        <v>289.29083884677624</v>
      </c>
      <c r="L36" s="57">
        <v>288.94393882467938</v>
      </c>
      <c r="M36" s="57">
        <v>291.85947754823803</v>
      </c>
      <c r="N36" s="57">
        <v>291.88202308849213</v>
      </c>
      <c r="O36" s="57">
        <v>287.56064734433801</v>
      </c>
      <c r="P36" s="57">
        <v>287.26189161101252</v>
      </c>
      <c r="Q36" s="58">
        <v>-1.7728760780546526E-3</v>
      </c>
    </row>
    <row r="37" spans="1:17" x14ac:dyDescent="0.2">
      <c r="A37" s="55"/>
      <c r="B37" s="56" t="s">
        <v>14</v>
      </c>
      <c r="C37" s="57">
        <v>577.93202537848083</v>
      </c>
      <c r="D37" s="57">
        <v>571.65039371443243</v>
      </c>
      <c r="E37" s="57">
        <v>570.04542358000276</v>
      </c>
      <c r="F37" s="57">
        <v>571.50516515159745</v>
      </c>
      <c r="G37" s="57">
        <v>575.3763092619289</v>
      </c>
      <c r="H37" s="57">
        <v>579.37036624590803</v>
      </c>
      <c r="I37" s="57">
        <v>583.06949384445159</v>
      </c>
      <c r="J37" s="57">
        <v>583.00174505243854</v>
      </c>
      <c r="K37" s="57">
        <v>584.20644182943818</v>
      </c>
      <c r="L37" s="57">
        <v>585.17816735266661</v>
      </c>
      <c r="M37" s="57">
        <v>593.58766247770689</v>
      </c>
      <c r="N37" s="57">
        <v>594.28734440737742</v>
      </c>
      <c r="O37" s="57">
        <v>590.8690887447417</v>
      </c>
      <c r="P37" s="57">
        <v>592.71379898510611</v>
      </c>
      <c r="Q37" s="58">
        <v>1.9446107297638182E-3</v>
      </c>
    </row>
    <row r="38" spans="1:17" x14ac:dyDescent="0.2">
      <c r="A38" s="55"/>
      <c r="B38" s="56" t="s">
        <v>41</v>
      </c>
      <c r="C38" s="57">
        <v>17269.833350716071</v>
      </c>
      <c r="D38" s="57">
        <v>17004.813232520119</v>
      </c>
      <c r="E38" s="57">
        <v>17109.954851446062</v>
      </c>
      <c r="F38" s="57">
        <v>17227.722726520937</v>
      </c>
      <c r="G38" s="57">
        <v>17428.971564138748</v>
      </c>
      <c r="H38" s="57">
        <v>17658.794773647136</v>
      </c>
      <c r="I38" s="57">
        <v>17877.672163355219</v>
      </c>
      <c r="J38" s="57">
        <v>18040.465677013613</v>
      </c>
      <c r="K38" s="57">
        <v>18159.87869061367</v>
      </c>
      <c r="L38" s="57">
        <v>18235.498497889137</v>
      </c>
      <c r="M38" s="57">
        <v>18343.561995928238</v>
      </c>
      <c r="N38" s="57">
        <v>18371.814913756632</v>
      </c>
      <c r="O38" s="57">
        <v>18440.903526368624</v>
      </c>
      <c r="P38" s="57">
        <v>18501.360165105478</v>
      </c>
      <c r="Q38" s="58">
        <v>5.3127559280110592E-3</v>
      </c>
    </row>
    <row r="39" spans="1:17" x14ac:dyDescent="0.2">
      <c r="A39" s="55"/>
      <c r="B39" s="56" t="s">
        <v>15</v>
      </c>
      <c r="C39" s="57">
        <v>276.96742392705738</v>
      </c>
      <c r="D39" s="57">
        <v>273.85505736073702</v>
      </c>
      <c r="E39" s="57">
        <v>275.75399712312657</v>
      </c>
      <c r="F39" s="57">
        <v>277.31088737914354</v>
      </c>
      <c r="G39" s="57">
        <v>306.13370193515482</v>
      </c>
      <c r="H39" s="57">
        <v>309.92718191770956</v>
      </c>
      <c r="I39" s="57">
        <v>313.2464286934175</v>
      </c>
      <c r="J39" s="57">
        <v>314.71935449833421</v>
      </c>
      <c r="K39" s="57">
        <v>318.30958780378859</v>
      </c>
      <c r="L39" s="57">
        <v>319.08917708697942</v>
      </c>
      <c r="M39" s="57">
        <v>323.58812014767369</v>
      </c>
      <c r="N39" s="57">
        <v>326.42726072400473</v>
      </c>
      <c r="O39" s="57">
        <v>326.03882671103088</v>
      </c>
      <c r="P39" s="57">
        <v>328.30699263139331</v>
      </c>
      <c r="Q39" s="58">
        <v>1.3166636558204381E-2</v>
      </c>
    </row>
    <row r="40" spans="1:17" x14ac:dyDescent="0.2">
      <c r="A40" s="6" t="s">
        <v>32</v>
      </c>
      <c r="B40" s="56"/>
      <c r="C40" s="57">
        <v>19408.581797575189</v>
      </c>
      <c r="D40" s="57">
        <v>19121.789581934521</v>
      </c>
      <c r="E40" s="57">
        <v>19226.461678709613</v>
      </c>
      <c r="F40" s="57">
        <v>19355.921439486261</v>
      </c>
      <c r="G40" s="57">
        <v>19599.172645178453</v>
      </c>
      <c r="H40" s="57">
        <v>19846.701588908334</v>
      </c>
      <c r="I40" s="57">
        <v>20084.355107758271</v>
      </c>
      <c r="J40" s="57">
        <v>20246.398923115092</v>
      </c>
      <c r="K40" s="57">
        <v>20378.732205854776</v>
      </c>
      <c r="L40" s="57">
        <v>20457.286337340847</v>
      </c>
      <c r="M40" s="57">
        <v>20594.770161997578</v>
      </c>
      <c r="N40" s="57">
        <v>20629.136796005987</v>
      </c>
      <c r="O40" s="57">
        <v>20686.551816535692</v>
      </c>
      <c r="P40" s="57">
        <v>20754.084788795913</v>
      </c>
      <c r="Q40" s="58">
        <v>5.1692961480260813E-3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3923.2827542621249</v>
      </c>
      <c r="D42" s="57">
        <v>3895.5328379322482</v>
      </c>
      <c r="E42" s="57">
        <v>3908.1206522246293</v>
      </c>
      <c r="F42" s="57">
        <v>3921.9794496828208</v>
      </c>
      <c r="G42" s="57">
        <v>3951.6093251140296</v>
      </c>
      <c r="H42" s="57">
        <v>3987.5624167713136</v>
      </c>
      <c r="I42" s="57">
        <v>4016.9116633001058</v>
      </c>
      <c r="J42" s="57">
        <v>4038.4626007715547</v>
      </c>
      <c r="K42" s="57">
        <v>4053.1550446636588</v>
      </c>
      <c r="L42" s="57">
        <v>4059.6808381520082</v>
      </c>
      <c r="M42" s="57">
        <v>4071.7935499848659</v>
      </c>
      <c r="N42" s="57">
        <v>4068.8105610575731</v>
      </c>
      <c r="O42" s="57">
        <v>4074.2879592146251</v>
      </c>
      <c r="P42" s="57">
        <v>4078.6769692700386</v>
      </c>
      <c r="Q42" s="58">
        <v>2.9924625754578216E-3</v>
      </c>
    </row>
    <row r="43" spans="1:17" x14ac:dyDescent="0.2">
      <c r="A43" s="6" t="s">
        <v>33</v>
      </c>
      <c r="B43" s="56"/>
      <c r="C43" s="57">
        <v>4083.2827542621249</v>
      </c>
      <c r="D43" s="57">
        <v>4055.5328379322482</v>
      </c>
      <c r="E43" s="57">
        <v>4068.1206522246293</v>
      </c>
      <c r="F43" s="57">
        <v>4081.9794496828208</v>
      </c>
      <c r="G43" s="57">
        <v>4111.6093251140301</v>
      </c>
      <c r="H43" s="57">
        <v>4147.562416771314</v>
      </c>
      <c r="I43" s="57">
        <v>4176.9116633001058</v>
      </c>
      <c r="J43" s="57">
        <v>4198.4626007715542</v>
      </c>
      <c r="K43" s="57">
        <v>4213.1550446636593</v>
      </c>
      <c r="L43" s="57">
        <v>4219.6808381520077</v>
      </c>
      <c r="M43" s="57">
        <v>4231.7935499848663</v>
      </c>
      <c r="N43" s="57">
        <v>4228.8105610575731</v>
      </c>
      <c r="O43" s="57">
        <v>4234.2879592146255</v>
      </c>
      <c r="P43" s="57">
        <v>4238.6769692700382</v>
      </c>
      <c r="Q43" s="58">
        <v>2.8772022599616864E-3</v>
      </c>
    </row>
    <row r="44" spans="1:17" x14ac:dyDescent="0.2">
      <c r="A44" s="55"/>
      <c r="B44" s="56" t="s">
        <v>20</v>
      </c>
      <c r="C44" s="57">
        <v>195.97694978232221</v>
      </c>
      <c r="D44" s="57">
        <v>196.79908739169952</v>
      </c>
      <c r="E44" s="57">
        <v>198.69049617450278</v>
      </c>
      <c r="F44" s="57">
        <v>202.0823603545665</v>
      </c>
      <c r="G44" s="57">
        <v>204.89094841906305</v>
      </c>
      <c r="H44" s="57">
        <v>209.65253161351964</v>
      </c>
      <c r="I44" s="57">
        <v>213.50337189398201</v>
      </c>
      <c r="J44" s="57">
        <v>218.2409234907368</v>
      </c>
      <c r="K44" s="57">
        <v>221.0549288065327</v>
      </c>
      <c r="L44" s="57">
        <v>223.90217784943641</v>
      </c>
      <c r="M44" s="57">
        <v>226.78924334222685</v>
      </c>
      <c r="N44" s="57">
        <v>229.44301882720259</v>
      </c>
      <c r="O44" s="57">
        <v>232.35843449781032</v>
      </c>
      <c r="P44" s="57">
        <v>235.12674181656641</v>
      </c>
      <c r="Q44" s="58">
        <v>1.4108416379222666E-2</v>
      </c>
    </row>
    <row r="45" spans="1:17" x14ac:dyDescent="0.2">
      <c r="A45" s="55"/>
      <c r="B45" s="56" t="s">
        <v>43</v>
      </c>
      <c r="C45" s="57">
        <v>27.996707111760315</v>
      </c>
      <c r="D45" s="57">
        <v>27.807947437871746</v>
      </c>
      <c r="E45" s="57">
        <v>27.62813600070427</v>
      </c>
      <c r="F45" s="57">
        <v>27.418404369999383</v>
      </c>
      <c r="G45" s="57">
        <v>28.248180860384437</v>
      </c>
      <c r="H45" s="57">
        <v>28.071327473022521</v>
      </c>
      <c r="I45" s="57">
        <v>28.841820629403088</v>
      </c>
      <c r="J45" s="57">
        <v>28.530861677248129</v>
      </c>
      <c r="K45" s="57">
        <v>28.308909149758517</v>
      </c>
      <c r="L45" s="57">
        <v>29.110667214630567</v>
      </c>
      <c r="M45" s="57">
        <v>29.055821561368194</v>
      </c>
      <c r="N45" s="57">
        <v>30.792210950403465</v>
      </c>
      <c r="O45" s="57">
        <v>30.478961407935877</v>
      </c>
      <c r="P45" s="57">
        <v>30.289714552581135</v>
      </c>
      <c r="Q45" s="58">
        <v>6.0738562092117476E-3</v>
      </c>
    </row>
    <row r="46" spans="1:17" x14ac:dyDescent="0.2">
      <c r="A46" s="55"/>
      <c r="B46" s="56" t="s">
        <v>44</v>
      </c>
      <c r="C46" s="57">
        <v>902.68455328403161</v>
      </c>
      <c r="D46" s="57">
        <v>895.61589152867577</v>
      </c>
      <c r="E46" s="57">
        <v>901.04166056827603</v>
      </c>
      <c r="F46" s="57">
        <v>909.48680194777717</v>
      </c>
      <c r="G46" s="57">
        <v>920.81956427913633</v>
      </c>
      <c r="H46" s="57">
        <v>933.23892375228775</v>
      </c>
      <c r="I46" s="57">
        <v>944.31995480080286</v>
      </c>
      <c r="J46" s="57">
        <v>953.14840217792323</v>
      </c>
      <c r="K46" s="57">
        <v>960.1774939864697</v>
      </c>
      <c r="L46" s="57">
        <v>963.48533919037482</v>
      </c>
      <c r="M46" s="57">
        <v>969.90832716034015</v>
      </c>
      <c r="N46" s="57">
        <v>970.35185435318999</v>
      </c>
      <c r="O46" s="57">
        <v>975.0813968516718</v>
      </c>
      <c r="P46" s="57">
        <v>977.88118035636251</v>
      </c>
      <c r="Q46" s="58">
        <v>6.1739816858952246E-3</v>
      </c>
    </row>
    <row r="47" spans="1:17" x14ac:dyDescent="0.2">
      <c r="A47" s="6" t="s">
        <v>22</v>
      </c>
      <c r="B47" s="56"/>
      <c r="C47" s="57">
        <v>24618.522762015426</v>
      </c>
      <c r="D47" s="57">
        <v>24297.545346225019</v>
      </c>
      <c r="E47" s="57">
        <v>24421.942623677725</v>
      </c>
      <c r="F47" s="57">
        <v>24576.888455841425</v>
      </c>
      <c r="G47" s="57">
        <v>24864.740663851066</v>
      </c>
      <c r="H47" s="57">
        <v>25165.226788518477</v>
      </c>
      <c r="I47" s="57">
        <v>25447.931918382565</v>
      </c>
      <c r="J47" s="57">
        <v>25644.781711232557</v>
      </c>
      <c r="K47" s="57">
        <v>25801.428582461194</v>
      </c>
      <c r="L47" s="57">
        <v>25893.465359747297</v>
      </c>
      <c r="M47" s="57">
        <v>26052.317104046382</v>
      </c>
      <c r="N47" s="57">
        <v>26088.534441194355</v>
      </c>
      <c r="O47" s="57">
        <v>26158.758568507736</v>
      </c>
      <c r="P47" s="57">
        <v>26236.05939479146</v>
      </c>
      <c r="Q47" s="58">
        <v>4.9070510938631351E-3</v>
      </c>
    </row>
    <row r="48" spans="1:17" x14ac:dyDescent="0.2">
      <c r="A48" s="6" t="s">
        <v>23</v>
      </c>
      <c r="B48" s="56"/>
      <c r="C48" s="57">
        <v>4345.3583667722887</v>
      </c>
      <c r="D48" s="57">
        <v>4377.0933339097892</v>
      </c>
      <c r="E48" s="57">
        <v>4415.3620436231313</v>
      </c>
      <c r="F48" s="57">
        <v>4464.2520937648351</v>
      </c>
      <c r="G48" s="57">
        <v>4501.7584986349002</v>
      </c>
      <c r="H48" s="57">
        <v>4589.9442861309735</v>
      </c>
      <c r="I48" s="57">
        <v>4643.1935665657893</v>
      </c>
      <c r="J48" s="57">
        <v>4670.6732026838508</v>
      </c>
      <c r="K48" s="57">
        <v>4697.4064859347554</v>
      </c>
      <c r="L48" s="57">
        <v>4711.9402412303234</v>
      </c>
      <c r="M48" s="57">
        <v>4719.1220203127496</v>
      </c>
      <c r="N48" s="57">
        <v>4751.5991085597316</v>
      </c>
      <c r="O48" s="57">
        <v>4771.8359465298054</v>
      </c>
      <c r="P48" s="57">
        <v>4805.2171152520968</v>
      </c>
      <c r="Q48" s="58">
        <v>7.7680151803549702E-3</v>
      </c>
    </row>
    <row r="49" spans="1:17" x14ac:dyDescent="0.2">
      <c r="A49" s="6" t="s">
        <v>114</v>
      </c>
      <c r="B49" s="56"/>
      <c r="C49" s="57">
        <v>129</v>
      </c>
      <c r="D49" s="57">
        <v>131</v>
      </c>
      <c r="E49" s="57">
        <v>134</v>
      </c>
      <c r="F49" s="57">
        <v>136</v>
      </c>
      <c r="G49" s="57">
        <v>138</v>
      </c>
      <c r="H49" s="57">
        <v>141</v>
      </c>
      <c r="I49" s="57">
        <v>143</v>
      </c>
      <c r="J49" s="57">
        <v>146</v>
      </c>
      <c r="K49" s="57">
        <v>148</v>
      </c>
      <c r="L49" s="57">
        <v>150</v>
      </c>
      <c r="M49" s="57">
        <v>152</v>
      </c>
      <c r="N49" s="57">
        <v>155</v>
      </c>
      <c r="O49" s="57">
        <v>157</v>
      </c>
      <c r="P49" s="57">
        <v>159.05228758169935</v>
      </c>
      <c r="Q49" s="58">
        <v>1.6239730616978143E-2</v>
      </c>
    </row>
    <row r="50" spans="1:17" x14ac:dyDescent="0.2">
      <c r="A50" s="6" t="s">
        <v>34</v>
      </c>
      <c r="B50" s="56"/>
      <c r="C50" s="57">
        <v>29092.881128787714</v>
      </c>
      <c r="D50" s="57">
        <v>28805.638680134809</v>
      </c>
      <c r="E50" s="57">
        <v>28971.304667300858</v>
      </c>
      <c r="F50" s="57">
        <v>29177.140549606258</v>
      </c>
      <c r="G50" s="57">
        <v>29504.499162485965</v>
      </c>
      <c r="H50" s="57">
        <v>29896.17107464945</v>
      </c>
      <c r="I50" s="57">
        <v>30234.125484948352</v>
      </c>
      <c r="J50" s="57">
        <v>30461.454913916408</v>
      </c>
      <c r="K50" s="57">
        <v>30646.835068395951</v>
      </c>
      <c r="L50" s="57">
        <v>30755.405600977621</v>
      </c>
      <c r="M50" s="57">
        <v>30923.439124359131</v>
      </c>
      <c r="N50" s="57">
        <v>30995.133549754086</v>
      </c>
      <c r="O50" s="57">
        <v>31087.594515037541</v>
      </c>
      <c r="P50" s="57">
        <v>31200.328797625258</v>
      </c>
      <c r="Q50" s="58">
        <v>5.3941210607963974E-3</v>
      </c>
    </row>
    <row r="51" spans="1:17" x14ac:dyDescent="0.2">
      <c r="A51" s="55"/>
      <c r="B51" s="56" t="s">
        <v>7</v>
      </c>
      <c r="C51" s="57">
        <v>327</v>
      </c>
      <c r="D51" s="57">
        <v>328.49687200038835</v>
      </c>
      <c r="E51" s="57">
        <v>332.82978911407986</v>
      </c>
      <c r="F51" s="57">
        <v>334.16422988154784</v>
      </c>
      <c r="G51" s="57">
        <v>335.41457737007829</v>
      </c>
      <c r="H51" s="57">
        <v>337.54805853290827</v>
      </c>
      <c r="I51" s="57">
        <v>340.33050391690409</v>
      </c>
      <c r="J51" s="57">
        <v>342.32746564673585</v>
      </c>
      <c r="K51" s="57">
        <v>344.31700858290679</v>
      </c>
      <c r="L51" s="57">
        <v>346.20561365327285</v>
      </c>
      <c r="M51" s="57">
        <v>347.43954359687592</v>
      </c>
      <c r="N51" s="57">
        <v>349.00819292310314</v>
      </c>
      <c r="O51" s="57">
        <v>352.37117764423078</v>
      </c>
      <c r="P51" s="57">
        <v>356.23485232268609</v>
      </c>
      <c r="Q51" s="58">
        <v>6.6086676611682993E-3</v>
      </c>
    </row>
    <row r="52" spans="1:17" x14ac:dyDescent="0.2">
      <c r="A52" s="55"/>
      <c r="B52" s="56" t="s">
        <v>8</v>
      </c>
      <c r="C52" s="57">
        <v>339</v>
      </c>
      <c r="D52" s="57">
        <v>342.62124812182515</v>
      </c>
      <c r="E52" s="57">
        <v>346.16853491082361</v>
      </c>
      <c r="F52" s="57">
        <v>347.64851205033813</v>
      </c>
      <c r="G52" s="57">
        <v>348.10615313052966</v>
      </c>
      <c r="H52" s="57">
        <v>351.55876581985814</v>
      </c>
      <c r="I52" s="57">
        <v>355.66343946964423</v>
      </c>
      <c r="J52" s="57">
        <v>359.32202090123241</v>
      </c>
      <c r="K52" s="57">
        <v>362.29068536288577</v>
      </c>
      <c r="L52" s="57">
        <v>366.30756053317111</v>
      </c>
      <c r="M52" s="57">
        <v>365.86722091410627</v>
      </c>
      <c r="N52" s="57">
        <v>371.35915237841732</v>
      </c>
      <c r="O52" s="57">
        <v>376.05577700623326</v>
      </c>
      <c r="P52" s="57">
        <v>382.67097403578475</v>
      </c>
      <c r="Q52" s="58">
        <v>9.3647650191430731E-3</v>
      </c>
    </row>
    <row r="53" spans="1:17" x14ac:dyDescent="0.2">
      <c r="A53" s="55"/>
      <c r="B53" s="56" t="s">
        <v>6</v>
      </c>
      <c r="C53" s="57">
        <v>6356</v>
      </c>
      <c r="D53" s="57">
        <v>6329.5679133704207</v>
      </c>
      <c r="E53" s="57">
        <v>6360.0001214065514</v>
      </c>
      <c r="F53" s="57">
        <v>6375.3042078656172</v>
      </c>
      <c r="G53" s="57">
        <v>6378.3148430257033</v>
      </c>
      <c r="H53" s="57">
        <v>6415.5220346033439</v>
      </c>
      <c r="I53" s="57">
        <v>6423.962895353201</v>
      </c>
      <c r="J53" s="57">
        <v>6439.1497620429536</v>
      </c>
      <c r="K53" s="57">
        <v>6443.5374959312185</v>
      </c>
      <c r="L53" s="57">
        <v>6450.9630395431677</v>
      </c>
      <c r="M53" s="57">
        <v>6448.4878058211234</v>
      </c>
      <c r="N53" s="57">
        <v>6436.7910903205857</v>
      </c>
      <c r="O53" s="57">
        <v>6452.1682305530294</v>
      </c>
      <c r="P53" s="57">
        <v>6451.9515711185913</v>
      </c>
      <c r="Q53" s="58">
        <v>1.1532341201287988E-3</v>
      </c>
    </row>
    <row r="54" spans="1:17" x14ac:dyDescent="0.2">
      <c r="A54" s="6" t="s">
        <v>4</v>
      </c>
      <c r="B54" s="56"/>
      <c r="C54" s="57">
        <v>7022</v>
      </c>
      <c r="D54" s="57">
        <v>7000.6860334926341</v>
      </c>
      <c r="E54" s="57">
        <v>7038.9984454314545</v>
      </c>
      <c r="F54" s="57">
        <v>7057.1169497975034</v>
      </c>
      <c r="G54" s="57">
        <v>7061.8355735263112</v>
      </c>
      <c r="H54" s="57">
        <v>7104.62885895611</v>
      </c>
      <c r="I54" s="57">
        <v>7119.9568387397494</v>
      </c>
      <c r="J54" s="57">
        <v>7140.7992485909217</v>
      </c>
      <c r="K54" s="57">
        <v>7150.145189877011</v>
      </c>
      <c r="L54" s="57">
        <v>7163.476213729612</v>
      </c>
      <c r="M54" s="57">
        <v>7161.7945703321056</v>
      </c>
      <c r="N54" s="57">
        <v>7157.1584356221065</v>
      </c>
      <c r="O54" s="57">
        <v>7180.5951852034932</v>
      </c>
      <c r="P54" s="57">
        <v>7190.8573974770625</v>
      </c>
      <c r="Q54" s="58">
        <v>1.8295435365147661E-3</v>
      </c>
    </row>
    <row r="55" spans="1:17" x14ac:dyDescent="0.2">
      <c r="A55" s="6" t="s">
        <v>5</v>
      </c>
      <c r="B55" s="56"/>
      <c r="C55" s="57">
        <v>1104</v>
      </c>
      <c r="D55" s="57">
        <v>1127.9731099750932</v>
      </c>
      <c r="E55" s="57">
        <v>1146.3349455355144</v>
      </c>
      <c r="F55" s="57">
        <v>1154.5265967554046</v>
      </c>
      <c r="G55" s="57">
        <v>1159.5998545280916</v>
      </c>
      <c r="H55" s="57">
        <v>1168.8240238100827</v>
      </c>
      <c r="I55" s="57">
        <v>1176.0902862083558</v>
      </c>
      <c r="J55" s="57">
        <v>1184.6410493837041</v>
      </c>
      <c r="K55" s="57">
        <v>1189.8610389691835</v>
      </c>
      <c r="L55" s="57">
        <v>1196.5194208359121</v>
      </c>
      <c r="M55" s="57">
        <v>1203.8370452867402</v>
      </c>
      <c r="N55" s="57">
        <v>1209.0459211340738</v>
      </c>
      <c r="O55" s="57">
        <v>1214.7460086249839</v>
      </c>
      <c r="P55" s="57">
        <v>1217.860776117863</v>
      </c>
      <c r="Q55" s="58">
        <v>7.5790311418155731E-3</v>
      </c>
    </row>
    <row r="56" spans="1:17" x14ac:dyDescent="0.2">
      <c r="A56" s="8" t="s">
        <v>126</v>
      </c>
      <c r="B56" s="56"/>
      <c r="C56" s="57">
        <v>50115.154570915125</v>
      </c>
      <c r="D56" s="57">
        <v>49835.622475951866</v>
      </c>
      <c r="E56" s="57">
        <v>50068.049457506444</v>
      </c>
      <c r="F56" s="57">
        <v>50541.04571506675</v>
      </c>
      <c r="G56" s="57">
        <v>51214.174063224375</v>
      </c>
      <c r="H56" s="57">
        <v>51917.566198427972</v>
      </c>
      <c r="I56" s="57">
        <v>52415.591881390574</v>
      </c>
      <c r="J56" s="57">
        <v>52832.244097909701</v>
      </c>
      <c r="K56" s="57">
        <v>53394.420522085835</v>
      </c>
      <c r="L56" s="57">
        <v>53779.667047162839</v>
      </c>
      <c r="M56" s="57">
        <v>54095.810997946588</v>
      </c>
      <c r="N56" s="57">
        <v>54341.13647154432</v>
      </c>
      <c r="O56" s="57">
        <v>54736.600417798385</v>
      </c>
      <c r="P56" s="57">
        <v>55200.274295383846</v>
      </c>
      <c r="Q56" s="58">
        <v>7.4618924742133608E-3</v>
      </c>
    </row>
    <row r="57" spans="1:17" x14ac:dyDescent="0.2">
      <c r="A57" s="8" t="s">
        <v>127</v>
      </c>
      <c r="B57" s="56"/>
      <c r="C57" s="57">
        <v>48361.124160933097</v>
      </c>
      <c r="D57" s="57">
        <v>48091.375689293549</v>
      </c>
      <c r="E57" s="57">
        <v>48315.667726493717</v>
      </c>
      <c r="F57" s="57">
        <v>48772.109115039413</v>
      </c>
      <c r="G57" s="57">
        <v>49421.677971011522</v>
      </c>
      <c r="H57" s="57">
        <v>50100.451381482992</v>
      </c>
      <c r="I57" s="57">
        <v>50581.046165541899</v>
      </c>
      <c r="J57" s="57">
        <v>50983.115554482858</v>
      </c>
      <c r="K57" s="57">
        <v>51525.615803812827</v>
      </c>
      <c r="L57" s="57">
        <v>51897.378700512134</v>
      </c>
      <c r="M57" s="57">
        <v>52202.457613018458</v>
      </c>
      <c r="N57" s="57">
        <v>52439.196695040264</v>
      </c>
      <c r="O57" s="57">
        <v>52820.819403175439</v>
      </c>
      <c r="P57" s="57">
        <v>53268.264695045407</v>
      </c>
      <c r="Q57" s="58">
        <v>7.4618924742133608E-3</v>
      </c>
    </row>
    <row r="58" spans="1:17" x14ac:dyDescent="0.2">
      <c r="A58" s="8" t="s">
        <v>128</v>
      </c>
      <c r="B58" s="56"/>
      <c r="C58" s="57">
        <v>63581.609864094033</v>
      </c>
      <c r="D58" s="57">
        <v>63375.223593138275</v>
      </c>
      <c r="E58" s="57">
        <v>63736.12974421712</v>
      </c>
      <c r="F58" s="57">
        <v>64288.774983629315</v>
      </c>
      <c r="G58" s="57">
        <v>65018.847217085116</v>
      </c>
      <c r="H58" s="57">
        <v>65839.681862204379</v>
      </c>
      <c r="I58" s="57">
        <v>66406.302401557419</v>
      </c>
      <c r="J58" s="57">
        <v>66897.532606000808</v>
      </c>
      <c r="K58" s="57">
        <v>67519.092263649058</v>
      </c>
      <c r="L58" s="57">
        <v>67977.104755277556</v>
      </c>
      <c r="M58" s="57">
        <v>68361.184324693138</v>
      </c>
      <c r="N58" s="57">
        <v>68657.384037267198</v>
      </c>
      <c r="O58" s="57">
        <v>69140.483275122315</v>
      </c>
      <c r="P58" s="57">
        <v>69673.110016855208</v>
      </c>
      <c r="Q58" s="58">
        <v>7.0625283740406442E-3</v>
      </c>
    </row>
    <row r="59" spans="1:17" x14ac:dyDescent="0.2">
      <c r="A59" s="7" t="s">
        <v>129</v>
      </c>
      <c r="B59" s="59"/>
      <c r="C59" s="67">
        <v>61356.253518850739</v>
      </c>
      <c r="D59" s="67">
        <v>61157.090767378431</v>
      </c>
      <c r="E59" s="67">
        <v>61505.365203169516</v>
      </c>
      <c r="F59" s="67">
        <v>62038.667859202287</v>
      </c>
      <c r="G59" s="67">
        <v>62743.187564487132</v>
      </c>
      <c r="H59" s="67">
        <v>63535.292997027223</v>
      </c>
      <c r="I59" s="67">
        <v>64082.081817502905</v>
      </c>
      <c r="J59" s="67">
        <v>64556.118964790781</v>
      </c>
      <c r="K59" s="67">
        <v>65155.924034421339</v>
      </c>
      <c r="L59" s="67">
        <v>65597.906088842836</v>
      </c>
      <c r="M59" s="67">
        <v>65968.542873328872</v>
      </c>
      <c r="N59" s="67">
        <v>66254.375595962847</v>
      </c>
      <c r="O59" s="67">
        <v>66720.566360493031</v>
      </c>
      <c r="P59" s="67">
        <v>67234.551166265272</v>
      </c>
      <c r="Q59" s="69">
        <v>7.0625283740406442E-3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156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4">
        <v>2017</v>
      </c>
      <c r="D5" s="34">
        <v>2018</v>
      </c>
      <c r="E5" s="34">
        <v>2019</v>
      </c>
      <c r="F5" s="34">
        <v>2020</v>
      </c>
      <c r="G5" s="34">
        <v>2021</v>
      </c>
      <c r="H5" s="34">
        <v>2022</v>
      </c>
      <c r="I5" s="34">
        <v>2023</v>
      </c>
      <c r="J5" s="34">
        <v>2024</v>
      </c>
      <c r="K5" s="34">
        <v>2025</v>
      </c>
      <c r="L5" s="34">
        <v>2026</v>
      </c>
      <c r="M5" s="34">
        <v>2027</v>
      </c>
      <c r="N5" s="34">
        <v>2028</v>
      </c>
      <c r="O5" s="34">
        <v>2029</v>
      </c>
      <c r="P5" s="34">
        <v>2030</v>
      </c>
      <c r="Q5" s="49" t="s">
        <v>133</v>
      </c>
      <c r="R5" s="54"/>
    </row>
    <row r="6" spans="1:18" x14ac:dyDescent="0.2">
      <c r="A6" s="55"/>
      <c r="B6" s="56" t="s">
        <v>16</v>
      </c>
      <c r="C6" s="57">
        <v>224.95936341494181</v>
      </c>
      <c r="D6" s="57">
        <v>226.90239044605099</v>
      </c>
      <c r="E6" s="57">
        <v>227.86238170371294</v>
      </c>
      <c r="F6" s="57">
        <v>230.1798785327243</v>
      </c>
      <c r="G6" s="57">
        <v>234.19007425433355</v>
      </c>
      <c r="H6" s="57">
        <v>236.92258644195798</v>
      </c>
      <c r="I6" s="57">
        <v>239.32481494973391</v>
      </c>
      <c r="J6" s="57">
        <v>240.65101176649614</v>
      </c>
      <c r="K6" s="57">
        <v>245.15254840268878</v>
      </c>
      <c r="L6" s="57">
        <v>246.35625735265543</v>
      </c>
      <c r="M6" s="57">
        <v>248.54059545639174</v>
      </c>
      <c r="N6" s="57">
        <v>252.23614839192743</v>
      </c>
      <c r="O6" s="57">
        <v>253.13157091268891</v>
      </c>
      <c r="P6" s="57">
        <v>256.67543335752828</v>
      </c>
      <c r="Q6" s="58">
        <v>1.0197225762484274E-2</v>
      </c>
    </row>
    <row r="7" spans="1:18" x14ac:dyDescent="0.2">
      <c r="A7" s="55"/>
      <c r="B7" s="56" t="s">
        <v>27</v>
      </c>
      <c r="C7" s="57">
        <v>289.94762395703611</v>
      </c>
      <c r="D7" s="57">
        <v>290.22673246268204</v>
      </c>
      <c r="E7" s="57">
        <v>289.20305730251886</v>
      </c>
      <c r="F7" s="57">
        <v>291.33316643250299</v>
      </c>
      <c r="G7" s="57">
        <v>294.21766057931387</v>
      </c>
      <c r="H7" s="57">
        <v>296.7026438495713</v>
      </c>
      <c r="I7" s="57">
        <v>299.77233019220694</v>
      </c>
      <c r="J7" s="57">
        <v>298.48109526713523</v>
      </c>
      <c r="K7" s="57">
        <v>303.83464541258928</v>
      </c>
      <c r="L7" s="57">
        <v>305.97987759825998</v>
      </c>
      <c r="M7" s="57">
        <v>307.2964580900707</v>
      </c>
      <c r="N7" s="57">
        <v>310.09485422606133</v>
      </c>
      <c r="O7" s="57">
        <v>311.22326689516683</v>
      </c>
      <c r="P7" s="57">
        <v>314.40143777002118</v>
      </c>
      <c r="Q7" s="58">
        <v>6.2479245899806912E-3</v>
      </c>
    </row>
    <row r="8" spans="1:18" x14ac:dyDescent="0.2">
      <c r="A8" s="55"/>
      <c r="B8" s="56" t="s">
        <v>45</v>
      </c>
      <c r="C8" s="57">
        <v>3.9992775718211879</v>
      </c>
      <c r="D8" s="57">
        <v>3.9490273169187171</v>
      </c>
      <c r="E8" s="57">
        <v>4.8963870962403542</v>
      </c>
      <c r="F8" s="57">
        <v>4.8338021609744111</v>
      </c>
      <c r="G8" s="57">
        <v>4.7880233186341687</v>
      </c>
      <c r="H8" s="57">
        <v>4.7374262406969114</v>
      </c>
      <c r="I8" s="57">
        <v>4.7045656001056608</v>
      </c>
      <c r="J8" s="57">
        <v>4.6239079783195605</v>
      </c>
      <c r="K8" s="57">
        <v>4.6184913604407907</v>
      </c>
      <c r="L8" s="57">
        <v>4.5816575648353099</v>
      </c>
      <c r="M8" s="57">
        <v>4.5216584757646592</v>
      </c>
      <c r="N8" s="57">
        <v>4.5001658932756587</v>
      </c>
      <c r="O8" s="57">
        <v>5.4561034261672843</v>
      </c>
      <c r="P8" s="57">
        <v>5.4237684013001894</v>
      </c>
      <c r="Q8" s="58">
        <v>2.3713498661825483E-2</v>
      </c>
    </row>
    <row r="9" spans="1:18" x14ac:dyDescent="0.2">
      <c r="A9" s="55"/>
      <c r="B9" s="56" t="s">
        <v>36</v>
      </c>
      <c r="C9" s="57">
        <v>7580.5273013541719</v>
      </c>
      <c r="D9" s="57">
        <v>7578.3450110813073</v>
      </c>
      <c r="E9" s="57">
        <v>7603.342747328873</v>
      </c>
      <c r="F9" s="57">
        <v>7702.4840562415939</v>
      </c>
      <c r="G9" s="57">
        <v>7829.587285791622</v>
      </c>
      <c r="H9" s="57">
        <v>7945.7401721137912</v>
      </c>
      <c r="I9" s="57">
        <v>8001.7923462053104</v>
      </c>
      <c r="J9" s="57">
        <v>8074.7533890102313</v>
      </c>
      <c r="K9" s="57">
        <v>8210.3714342484527</v>
      </c>
      <c r="L9" s="57">
        <v>8313.0792572917671</v>
      </c>
      <c r="M9" s="57">
        <v>8365.3421624928233</v>
      </c>
      <c r="N9" s="57">
        <v>8427.3515500011727</v>
      </c>
      <c r="O9" s="57">
        <v>8539.6640447113168</v>
      </c>
      <c r="P9" s="57">
        <v>8669.6734858557575</v>
      </c>
      <c r="Q9" s="58">
        <v>1.0380302917944784E-2</v>
      </c>
    </row>
    <row r="10" spans="1:18" x14ac:dyDescent="0.2">
      <c r="A10" s="55"/>
      <c r="B10" s="56" t="s">
        <v>0</v>
      </c>
      <c r="C10" s="57">
        <v>740.86617017987498</v>
      </c>
      <c r="D10" s="57">
        <v>741.49480275259725</v>
      </c>
      <c r="E10" s="57">
        <v>744.05764852884067</v>
      </c>
      <c r="F10" s="57">
        <v>750.34294150562073</v>
      </c>
      <c r="G10" s="57">
        <v>760.70558791961196</v>
      </c>
      <c r="H10" s="57">
        <v>770.89233457005855</v>
      </c>
      <c r="I10" s="57">
        <v>779.84667916625619</v>
      </c>
      <c r="J10" s="57">
        <v>779.1522894433524</v>
      </c>
      <c r="K10" s="57">
        <v>794.80020779842857</v>
      </c>
      <c r="L10" s="57">
        <v>803.51731017200575</v>
      </c>
      <c r="M10" s="57">
        <v>811.28016673084551</v>
      </c>
      <c r="N10" s="57">
        <v>818.66257081690765</v>
      </c>
      <c r="O10" s="57">
        <v>825.92223830436842</v>
      </c>
      <c r="P10" s="57">
        <v>834.46278783909804</v>
      </c>
      <c r="Q10" s="58">
        <v>9.1933980526890391E-3</v>
      </c>
    </row>
    <row r="11" spans="1:18" x14ac:dyDescent="0.2">
      <c r="A11" s="6" t="s">
        <v>28</v>
      </c>
      <c r="B11" s="8"/>
      <c r="C11" s="57">
        <v>8840.2997364778457</v>
      </c>
      <c r="D11" s="57">
        <v>8840.9179640595557</v>
      </c>
      <c r="E11" s="57">
        <v>8869.3622219601857</v>
      </c>
      <c r="F11" s="57">
        <v>8979.1738448734177</v>
      </c>
      <c r="G11" s="57">
        <v>9123.4886318635163</v>
      </c>
      <c r="H11" s="57">
        <v>9254.9951632160755</v>
      </c>
      <c r="I11" s="57">
        <v>9325.4407361136127</v>
      </c>
      <c r="J11" s="57">
        <v>9397.6616934655358</v>
      </c>
      <c r="K11" s="57">
        <v>9558.7773272226004</v>
      </c>
      <c r="L11" s="57">
        <v>9673.5143599795247</v>
      </c>
      <c r="M11" s="57">
        <v>9736.9810412458955</v>
      </c>
      <c r="N11" s="57">
        <v>9812.8452893293434</v>
      </c>
      <c r="O11" s="57">
        <v>9935.3972242497093</v>
      </c>
      <c r="P11" s="57">
        <v>10080.636913223705</v>
      </c>
      <c r="Q11" s="58">
        <v>1.0150840193409616E-2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207.96243373470179</v>
      </c>
      <c r="D13" s="57">
        <v>208.26286718913329</v>
      </c>
      <c r="E13" s="57">
        <v>209.57491987434202</v>
      </c>
      <c r="F13" s="57">
        <v>211.26756817721301</v>
      </c>
      <c r="G13" s="57">
        <v>215.51907657208019</v>
      </c>
      <c r="H13" s="57">
        <v>218.46706676225176</v>
      </c>
      <c r="I13" s="57">
        <v>220.04399622000332</v>
      </c>
      <c r="J13" s="57">
        <v>222.73240614970578</v>
      </c>
      <c r="K13" s="57">
        <v>227.11904625440221</v>
      </c>
      <c r="L13" s="57">
        <v>229.29760758092789</v>
      </c>
      <c r="M13" s="57">
        <v>231.70140982310937</v>
      </c>
      <c r="N13" s="57">
        <v>233.61685798183532</v>
      </c>
      <c r="O13" s="57">
        <v>235.38962294913125</v>
      </c>
      <c r="P13" s="57">
        <v>237.58187070081533</v>
      </c>
      <c r="Q13" s="58">
        <v>1.0295314752212459E-2</v>
      </c>
    </row>
    <row r="14" spans="1:18" x14ac:dyDescent="0.2">
      <c r="A14" s="55"/>
      <c r="B14" s="56" t="s">
        <v>38</v>
      </c>
      <c r="C14" s="57">
        <v>49.99096964776485</v>
      </c>
      <c r="D14" s="57">
        <v>50.667229707408715</v>
      </c>
      <c r="E14" s="57">
        <v>50.361584571327384</v>
      </c>
      <c r="F14" s="57">
        <v>51.921643399883799</v>
      </c>
      <c r="G14" s="57">
        <v>52.635839026816384</v>
      </c>
      <c r="H14" s="57">
        <v>53.273773004582033</v>
      </c>
      <c r="I14" s="57">
        <v>54.028297770397927</v>
      </c>
      <c r="J14" s="57">
        <v>54.478869291625415</v>
      </c>
      <c r="K14" s="57">
        <v>55.362227845839193</v>
      </c>
      <c r="L14" s="57">
        <v>56.039677715587338</v>
      </c>
      <c r="M14" s="57">
        <v>56.613310849171768</v>
      </c>
      <c r="N14" s="57">
        <v>57.420971077559642</v>
      </c>
      <c r="O14" s="57">
        <v>58.218202266251346</v>
      </c>
      <c r="P14" s="57">
        <v>58.810811644982607</v>
      </c>
      <c r="Q14" s="58">
        <v>1.2577152905207667E-2</v>
      </c>
    </row>
    <row r="15" spans="1:18" x14ac:dyDescent="0.2">
      <c r="A15" s="55"/>
      <c r="B15" s="56" t="s">
        <v>39</v>
      </c>
      <c r="C15" s="57">
        <v>9725.0382455521722</v>
      </c>
      <c r="D15" s="57">
        <v>9722.4525142164912</v>
      </c>
      <c r="E15" s="57">
        <v>9753.7929983097365</v>
      </c>
      <c r="F15" s="57">
        <v>9880.2207130685474</v>
      </c>
      <c r="G15" s="57">
        <v>10043.25836561136</v>
      </c>
      <c r="H15" s="57">
        <v>10190.342640031215</v>
      </c>
      <c r="I15" s="57">
        <v>10263.06581749283</v>
      </c>
      <c r="J15" s="57">
        <v>10353.781956086747</v>
      </c>
      <c r="K15" s="57">
        <v>10529.196291698896</v>
      </c>
      <c r="L15" s="57">
        <v>10659.692012911974</v>
      </c>
      <c r="M15" s="57">
        <v>10725.873046274175</v>
      </c>
      <c r="N15" s="57">
        <v>10805.204783081661</v>
      </c>
      <c r="O15" s="57">
        <v>10949.613878757718</v>
      </c>
      <c r="P15" s="57">
        <v>11117.54090173726</v>
      </c>
      <c r="Q15" s="58">
        <v>1.034703338590548E-2</v>
      </c>
    </row>
    <row r="16" spans="1:18" x14ac:dyDescent="0.2">
      <c r="A16" s="55"/>
      <c r="B16" s="56" t="s">
        <v>25</v>
      </c>
      <c r="C16" s="57">
        <v>299.94581788658905</v>
      </c>
      <c r="D16" s="57">
        <v>304.31615619146055</v>
      </c>
      <c r="E16" s="57">
        <v>311.86055038855244</v>
      </c>
      <c r="F16" s="57">
        <v>315.54621595683579</v>
      </c>
      <c r="G16" s="57">
        <v>321.10223682731277</v>
      </c>
      <c r="H16" s="57">
        <v>326.20232789706665</v>
      </c>
      <c r="I16" s="57">
        <v>331.78574604485533</v>
      </c>
      <c r="J16" s="57">
        <v>335.99049249389782</v>
      </c>
      <c r="K16" s="57">
        <v>341.24719545451956</v>
      </c>
      <c r="L16" s="57">
        <v>347.46044746739705</v>
      </c>
      <c r="M16" s="57">
        <v>353.71681903280444</v>
      </c>
      <c r="N16" s="57">
        <v>356.08147375639527</v>
      </c>
      <c r="O16" s="57">
        <v>363.76701638410952</v>
      </c>
      <c r="P16" s="57">
        <v>369.71885363545704</v>
      </c>
      <c r="Q16" s="58">
        <v>1.6217874971009127E-2</v>
      </c>
    </row>
    <row r="17" spans="1:17" x14ac:dyDescent="0.2">
      <c r="A17" s="6" t="s">
        <v>1</v>
      </c>
      <c r="B17" s="56"/>
      <c r="C17" s="57">
        <v>19221.237203299075</v>
      </c>
      <c r="D17" s="57">
        <v>19224.616731364047</v>
      </c>
      <c r="E17" s="57">
        <v>19292.952275104144</v>
      </c>
      <c r="F17" s="57">
        <v>19536.129985475898</v>
      </c>
      <c r="G17" s="57">
        <v>19854.004149901084</v>
      </c>
      <c r="H17" s="57">
        <v>20141.28097091119</v>
      </c>
      <c r="I17" s="57">
        <v>20292.364593641702</v>
      </c>
      <c r="J17" s="57">
        <v>20462.645417487511</v>
      </c>
      <c r="K17" s="57">
        <v>20809.702088476257</v>
      </c>
      <c r="L17" s="57">
        <v>21064.004105655411</v>
      </c>
      <c r="M17" s="57">
        <v>21202.885627225158</v>
      </c>
      <c r="N17" s="57">
        <v>21363.169375226797</v>
      </c>
      <c r="O17" s="57">
        <v>21640.385944606918</v>
      </c>
      <c r="P17" s="57">
        <v>21962.289350942221</v>
      </c>
      <c r="Q17" s="58">
        <v>1.0307458854950102E-2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2139.528344420587</v>
      </c>
      <c r="D19" s="57">
        <v>2141.148753130858</v>
      </c>
      <c r="E19" s="57">
        <v>2147.5164852905737</v>
      </c>
      <c r="F19" s="57">
        <v>2173.8616805692541</v>
      </c>
      <c r="G19" s="57">
        <v>2209.8245618704427</v>
      </c>
      <c r="H19" s="57">
        <v>2241.741887032224</v>
      </c>
      <c r="I19" s="57">
        <v>2255.6084855556915</v>
      </c>
      <c r="J19" s="57">
        <v>2275.2893897720423</v>
      </c>
      <c r="K19" s="57">
        <v>2313.2395707604774</v>
      </c>
      <c r="L19" s="57">
        <v>2342.9114736712777</v>
      </c>
      <c r="M19" s="57">
        <v>2355.9721142105127</v>
      </c>
      <c r="N19" s="57">
        <v>2371.4977643399129</v>
      </c>
      <c r="O19" s="57">
        <v>2404.5036197321724</v>
      </c>
      <c r="P19" s="57">
        <v>2441.2643698872726</v>
      </c>
      <c r="Q19" s="58">
        <v>1.0200185011284502E-2</v>
      </c>
    </row>
    <row r="20" spans="1:17" x14ac:dyDescent="0.2">
      <c r="A20" s="6" t="s">
        <v>2</v>
      </c>
      <c r="B20" s="56"/>
      <c r="C20" s="57">
        <v>2256.528344420587</v>
      </c>
      <c r="D20" s="57">
        <v>2258.148753130858</v>
      </c>
      <c r="E20" s="57">
        <v>2264.5164852905737</v>
      </c>
      <c r="F20" s="57">
        <v>2290.8616805692541</v>
      </c>
      <c r="G20" s="57">
        <v>2326.8245618704427</v>
      </c>
      <c r="H20" s="57">
        <v>2358.741887032224</v>
      </c>
      <c r="I20" s="57">
        <v>2372.6084855556915</v>
      </c>
      <c r="J20" s="57">
        <v>2392.2893897720423</v>
      </c>
      <c r="K20" s="57">
        <v>2430.2395707604774</v>
      </c>
      <c r="L20" s="57">
        <v>2459.9114736712777</v>
      </c>
      <c r="M20" s="57">
        <v>2472.9721142105127</v>
      </c>
      <c r="N20" s="57">
        <v>2488.4977643399129</v>
      </c>
      <c r="O20" s="57">
        <v>2521.5036197321724</v>
      </c>
      <c r="P20" s="57">
        <v>2558.2643698872726</v>
      </c>
      <c r="Q20" s="58">
        <v>9.7007149643093538E-3</v>
      </c>
    </row>
    <row r="21" spans="1:17" x14ac:dyDescent="0.2">
      <c r="A21" s="6" t="s">
        <v>29</v>
      </c>
      <c r="B21" s="56"/>
      <c r="C21" s="57">
        <v>12637.465811241816</v>
      </c>
      <c r="D21" s="57">
        <v>12641.847520435351</v>
      </c>
      <c r="E21" s="57">
        <v>12688.106538434531</v>
      </c>
      <c r="F21" s="57">
        <v>12847.817821171735</v>
      </c>
      <c r="G21" s="57">
        <v>13057.340079908012</v>
      </c>
      <c r="H21" s="57">
        <v>13245.027694727338</v>
      </c>
      <c r="I21" s="57">
        <v>13339.532343083778</v>
      </c>
      <c r="J21" s="57">
        <v>13457.273113794019</v>
      </c>
      <c r="K21" s="57">
        <v>13681.164332014134</v>
      </c>
      <c r="L21" s="57">
        <v>13850.401219347164</v>
      </c>
      <c r="M21" s="57">
        <v>13938.876700189772</v>
      </c>
      <c r="N21" s="57">
        <v>14038.821850237364</v>
      </c>
      <c r="O21" s="57">
        <v>14226.492340089382</v>
      </c>
      <c r="P21" s="57">
        <v>14439.916807605789</v>
      </c>
      <c r="Q21" s="58">
        <v>1.0308966788858731E-2</v>
      </c>
    </row>
    <row r="22" spans="1:17" x14ac:dyDescent="0.2">
      <c r="A22" s="6" t="s">
        <v>30</v>
      </c>
      <c r="B22" s="56"/>
      <c r="C22" s="57">
        <v>21477.76554771966</v>
      </c>
      <c r="D22" s="57">
        <v>21482.765484494907</v>
      </c>
      <c r="E22" s="57">
        <v>21557.468760394717</v>
      </c>
      <c r="F22" s="57">
        <v>21826.991666045153</v>
      </c>
      <c r="G22" s="57">
        <v>22180.82871177153</v>
      </c>
      <c r="H22" s="57">
        <v>22500.022857943412</v>
      </c>
      <c r="I22" s="57">
        <v>22664.973079197393</v>
      </c>
      <c r="J22" s="57">
        <v>22854.934807259553</v>
      </c>
      <c r="K22" s="57">
        <v>23239.941659236734</v>
      </c>
      <c r="L22" s="57">
        <v>23523.915579326691</v>
      </c>
      <c r="M22" s="57">
        <v>23675.85774143567</v>
      </c>
      <c r="N22" s="57">
        <v>23851.667139566707</v>
      </c>
      <c r="O22" s="57">
        <v>24161.889564339093</v>
      </c>
      <c r="P22" s="57">
        <v>24520.553720829492</v>
      </c>
      <c r="Q22" s="58">
        <v>1.0243917465117436E-2</v>
      </c>
    </row>
    <row r="23" spans="1:17" x14ac:dyDescent="0.2">
      <c r="A23" s="55"/>
      <c r="B23" s="56" t="s">
        <v>19</v>
      </c>
      <c r="C23" s="57">
        <v>128</v>
      </c>
      <c r="D23" s="57">
        <v>131.18871080198605</v>
      </c>
      <c r="E23" s="57">
        <v>132.34308328340745</v>
      </c>
      <c r="F23" s="57">
        <v>133.49377865999509</v>
      </c>
      <c r="G23" s="57">
        <v>134.63406130405409</v>
      </c>
      <c r="H23" s="57">
        <v>135.78372412295801</v>
      </c>
      <c r="I23" s="57">
        <v>134.27473417819388</v>
      </c>
      <c r="J23" s="57">
        <v>135.93066743972344</v>
      </c>
      <c r="K23" s="57">
        <v>137.59532297986692</v>
      </c>
      <c r="L23" s="57">
        <v>138.3683977523699</v>
      </c>
      <c r="M23" s="57">
        <v>140.18255853276835</v>
      </c>
      <c r="N23" s="57">
        <v>141.0878039458558</v>
      </c>
      <c r="O23" s="57">
        <v>142.05514792576182</v>
      </c>
      <c r="P23" s="57">
        <v>143.1356324754841</v>
      </c>
      <c r="Q23" s="58">
        <v>8.6341686169524312E-3</v>
      </c>
    </row>
    <row r="24" spans="1:17" x14ac:dyDescent="0.2">
      <c r="A24" s="55"/>
      <c r="B24" s="56" t="s">
        <v>12</v>
      </c>
      <c r="C24" s="57">
        <v>573</v>
      </c>
      <c r="D24" s="57">
        <v>580.68207937719239</v>
      </c>
      <c r="E24" s="57">
        <v>587.28805279282994</v>
      </c>
      <c r="F24" s="57">
        <v>591.74834915862732</v>
      </c>
      <c r="G24" s="57">
        <v>595.05844223415784</v>
      </c>
      <c r="H24" s="57">
        <v>604.25704244842052</v>
      </c>
      <c r="I24" s="57">
        <v>606.86295217904387</v>
      </c>
      <c r="J24" s="57">
        <v>609.48331586648146</v>
      </c>
      <c r="K24" s="57">
        <v>612.45351092277201</v>
      </c>
      <c r="L24" s="57">
        <v>617.71845198839549</v>
      </c>
      <c r="M24" s="57">
        <v>623.19257800114281</v>
      </c>
      <c r="N24" s="57">
        <v>626.21204493215487</v>
      </c>
      <c r="O24" s="57">
        <v>630.46719514497556</v>
      </c>
      <c r="P24" s="57">
        <v>634.40406406534089</v>
      </c>
      <c r="Q24" s="58">
        <v>7.8615377827202515E-3</v>
      </c>
    </row>
    <row r="25" spans="1:17" x14ac:dyDescent="0.2">
      <c r="A25" s="6" t="s">
        <v>24</v>
      </c>
      <c r="B25" s="56"/>
      <c r="C25" s="57">
        <v>701</v>
      </c>
      <c r="D25" s="57">
        <v>711.87079017917847</v>
      </c>
      <c r="E25" s="57">
        <v>719.63113607623745</v>
      </c>
      <c r="F25" s="57">
        <v>725.24212781862241</v>
      </c>
      <c r="G25" s="57">
        <v>729.69250353821189</v>
      </c>
      <c r="H25" s="57">
        <v>740.04076657137853</v>
      </c>
      <c r="I25" s="57">
        <v>741.13768635723773</v>
      </c>
      <c r="J25" s="57">
        <v>745.41398330620495</v>
      </c>
      <c r="K25" s="57">
        <v>750.04883390263899</v>
      </c>
      <c r="L25" s="57">
        <v>756.08684974076539</v>
      </c>
      <c r="M25" s="57">
        <v>763.37513653391113</v>
      </c>
      <c r="N25" s="57">
        <v>767.29984887801061</v>
      </c>
      <c r="O25" s="57">
        <v>772.52234307073741</v>
      </c>
      <c r="P25" s="57">
        <v>777.53969654082493</v>
      </c>
      <c r="Q25" s="58">
        <v>8.0031486030454069E-3</v>
      </c>
    </row>
    <row r="26" spans="1:17" x14ac:dyDescent="0.2">
      <c r="A26" s="55"/>
      <c r="B26" s="56" t="s">
        <v>26</v>
      </c>
      <c r="C26" s="57">
        <v>61</v>
      </c>
      <c r="D26" s="57">
        <v>61.658744476242703</v>
      </c>
      <c r="E26" s="57">
        <v>62.303118255446194</v>
      </c>
      <c r="F26" s="57">
        <v>62.892802330230445</v>
      </c>
      <c r="G26" s="57">
        <v>63.438991178296668</v>
      </c>
      <c r="H26" s="57">
        <v>63.977665778129619</v>
      </c>
      <c r="I26" s="57">
        <v>64.189797876452445</v>
      </c>
      <c r="J26" s="57">
        <v>64.495447723237433</v>
      </c>
      <c r="K26" s="57">
        <v>64.833291074338007</v>
      </c>
      <c r="L26" s="57">
        <v>65.204756066077138</v>
      </c>
      <c r="M26" s="57">
        <v>65.608417413913728</v>
      </c>
      <c r="N26" s="57">
        <v>66.067717711103342</v>
      </c>
      <c r="O26" s="57">
        <v>66.569493975164491</v>
      </c>
      <c r="P26" s="57">
        <v>67.153230011897705</v>
      </c>
      <c r="Q26" s="58">
        <v>7.419943059741696E-3</v>
      </c>
    </row>
    <row r="27" spans="1:17" x14ac:dyDescent="0.2">
      <c r="A27" s="55"/>
      <c r="B27" s="56" t="s">
        <v>3</v>
      </c>
      <c r="C27" s="57">
        <v>771</v>
      </c>
      <c r="D27" s="57">
        <v>780.05985629054965</v>
      </c>
      <c r="E27" s="57">
        <v>788.87515048112903</v>
      </c>
      <c r="F27" s="57">
        <v>795.42323708469428</v>
      </c>
      <c r="G27" s="57">
        <v>800.73155056387122</v>
      </c>
      <c r="H27" s="57">
        <v>810.89833615742089</v>
      </c>
      <c r="I27" s="57">
        <v>816.45869842576917</v>
      </c>
      <c r="J27" s="57">
        <v>821.14621803370494</v>
      </c>
      <c r="K27" s="57">
        <v>825.08503122601849</v>
      </c>
      <c r="L27" s="57">
        <v>830.36686613869256</v>
      </c>
      <c r="M27" s="57">
        <v>839.00912110399042</v>
      </c>
      <c r="N27" s="57">
        <v>842.44581864271299</v>
      </c>
      <c r="O27" s="57">
        <v>850.26814370665511</v>
      </c>
      <c r="P27" s="57">
        <v>856.25896766298536</v>
      </c>
      <c r="Q27" s="58">
        <v>8.1006719477625388E-3</v>
      </c>
    </row>
    <row r="28" spans="1:17" x14ac:dyDescent="0.2">
      <c r="A28" s="55"/>
      <c r="B28" s="56" t="s">
        <v>10</v>
      </c>
      <c r="C28" s="57">
        <v>233</v>
      </c>
      <c r="D28" s="57">
        <v>236.37231061685213</v>
      </c>
      <c r="E28" s="57">
        <v>238.71556625626314</v>
      </c>
      <c r="F28" s="57">
        <v>242.06637465019097</v>
      </c>
      <c r="G28" s="57">
        <v>242.46241456790955</v>
      </c>
      <c r="H28" s="57">
        <v>244.92657879161536</v>
      </c>
      <c r="I28" s="57">
        <v>247.98410326113105</v>
      </c>
      <c r="J28" s="57">
        <v>249.48619636022573</v>
      </c>
      <c r="K28" s="57">
        <v>251.10469048238954</v>
      </c>
      <c r="L28" s="57">
        <v>253.75898371234402</v>
      </c>
      <c r="M28" s="57">
        <v>255.65014428021533</v>
      </c>
      <c r="N28" s="57">
        <v>257.76277982932152</v>
      </c>
      <c r="O28" s="57">
        <v>259.98231530353394</v>
      </c>
      <c r="P28" s="57">
        <v>262.70467031168096</v>
      </c>
      <c r="Q28" s="58">
        <v>9.2728847178324969E-3</v>
      </c>
    </row>
    <row r="29" spans="1:17" x14ac:dyDescent="0.2">
      <c r="A29" s="55"/>
      <c r="B29" s="56" t="s">
        <v>11</v>
      </c>
      <c r="C29" s="57">
        <v>362</v>
      </c>
      <c r="D29" s="57">
        <v>365.80816161298776</v>
      </c>
      <c r="E29" s="57">
        <v>370.62504408596425</v>
      </c>
      <c r="F29" s="57">
        <v>372.38190277821798</v>
      </c>
      <c r="G29" s="57">
        <v>375.00359450286601</v>
      </c>
      <c r="H29" s="57">
        <v>377.60978665831328</v>
      </c>
      <c r="I29" s="57">
        <v>379.65206488621266</v>
      </c>
      <c r="J29" s="57">
        <v>380.50262354361195</v>
      </c>
      <c r="K29" s="57">
        <v>381.6698929920226</v>
      </c>
      <c r="L29" s="57">
        <v>383.9986361813456</v>
      </c>
      <c r="M29" s="57">
        <v>387.40177537564659</v>
      </c>
      <c r="N29" s="57">
        <v>389.16827601434221</v>
      </c>
      <c r="O29" s="57">
        <v>391.99739689442612</v>
      </c>
      <c r="P29" s="57">
        <v>393.27236399727695</v>
      </c>
      <c r="Q29" s="58">
        <v>6.3940628483427631E-3</v>
      </c>
    </row>
    <row r="30" spans="1:17" x14ac:dyDescent="0.2">
      <c r="A30" s="55"/>
      <c r="B30" s="56" t="s">
        <v>9</v>
      </c>
      <c r="C30" s="57">
        <v>3329.4775270928103</v>
      </c>
      <c r="D30" s="57">
        <v>3379.1045246348394</v>
      </c>
      <c r="E30" s="57">
        <v>3425.4523703890954</v>
      </c>
      <c r="F30" s="57">
        <v>3459.7001677991493</v>
      </c>
      <c r="G30" s="57">
        <v>3491.3986943982886</v>
      </c>
      <c r="H30" s="57">
        <v>3530.4620110759624</v>
      </c>
      <c r="I30" s="57">
        <v>3567.400424820938</v>
      </c>
      <c r="J30" s="57">
        <v>3596.8899493496024</v>
      </c>
      <c r="K30" s="57">
        <v>3627.8270507346501</v>
      </c>
      <c r="L30" s="57">
        <v>3667.0698518935742</v>
      </c>
      <c r="M30" s="57">
        <v>3709.0860811834937</v>
      </c>
      <c r="N30" s="57">
        <v>3743.9663848232358</v>
      </c>
      <c r="O30" s="57">
        <v>3786.1982310905819</v>
      </c>
      <c r="P30" s="57">
        <v>3826.5249703437198</v>
      </c>
      <c r="Q30" s="58">
        <v>1.076069036794669E-2</v>
      </c>
    </row>
    <row r="31" spans="1:17" x14ac:dyDescent="0.2">
      <c r="A31" s="55"/>
      <c r="B31" s="56" t="s">
        <v>123</v>
      </c>
      <c r="C31" s="57">
        <v>117</v>
      </c>
      <c r="D31" s="57">
        <v>121</v>
      </c>
      <c r="E31" s="57">
        <v>122</v>
      </c>
      <c r="F31" s="57">
        <v>124.98320459273103</v>
      </c>
      <c r="G31" s="57">
        <v>126.95394747480876</v>
      </c>
      <c r="H31" s="57">
        <v>129.92142582159707</v>
      </c>
      <c r="I31" s="57">
        <v>131.88733222203126</v>
      </c>
      <c r="J31" s="57">
        <v>135.85291250158679</v>
      </c>
      <c r="K31" s="57">
        <v>138.81987766241423</v>
      </c>
      <c r="L31" s="57">
        <v>140.78744350919081</v>
      </c>
      <c r="M31" s="57">
        <v>143.75618548392822</v>
      </c>
      <c r="N31" s="57">
        <v>145.72604669127711</v>
      </c>
      <c r="O31" s="57">
        <v>147.69687922284257</v>
      </c>
      <c r="P31" s="57">
        <v>149.84464009324151</v>
      </c>
      <c r="Q31" s="58">
        <v>1.9214975606060891E-2</v>
      </c>
    </row>
    <row r="32" spans="1:17" x14ac:dyDescent="0.2">
      <c r="A32" s="6" t="s">
        <v>160</v>
      </c>
      <c r="B32" s="56"/>
      <c r="C32" s="57">
        <v>4873.4775270928103</v>
      </c>
      <c r="D32" s="57">
        <v>4944.0035976314721</v>
      </c>
      <c r="E32" s="57">
        <v>5007.9712494678979</v>
      </c>
      <c r="F32" s="57">
        <v>5057.447689235215</v>
      </c>
      <c r="G32" s="57">
        <v>5099.989192686041</v>
      </c>
      <c r="H32" s="57">
        <v>5157.7958042830387</v>
      </c>
      <c r="I32" s="57">
        <v>5207.5724214925349</v>
      </c>
      <c r="J32" s="57">
        <v>5248.3733475119689</v>
      </c>
      <c r="K32" s="57">
        <v>5289.339834171833</v>
      </c>
      <c r="L32" s="57">
        <v>5341.1865375012239</v>
      </c>
      <c r="M32" s="57">
        <v>5400.511724841188</v>
      </c>
      <c r="N32" s="57">
        <v>5445.1370237119927</v>
      </c>
      <c r="O32" s="57">
        <v>5502.7124601932046</v>
      </c>
      <c r="P32" s="57">
        <v>5555.7588424208025</v>
      </c>
      <c r="Q32" s="58">
        <v>1.0129984830803407E-2</v>
      </c>
    </row>
    <row r="33" spans="1:17" x14ac:dyDescent="0.2">
      <c r="A33" s="55"/>
      <c r="B33" s="56" t="s">
        <v>13</v>
      </c>
      <c r="C33" s="57">
        <v>631.92567480830428</v>
      </c>
      <c r="D33" s="57">
        <v>625.46592170506551</v>
      </c>
      <c r="E33" s="57">
        <v>623.82981729859</v>
      </c>
      <c r="F33" s="57">
        <v>629.93138169204963</v>
      </c>
      <c r="G33" s="57">
        <v>634.37470433410101</v>
      </c>
      <c r="H33" s="57">
        <v>639.60847892900324</v>
      </c>
      <c r="I33" s="57">
        <v>646.13582293196907</v>
      </c>
      <c r="J33" s="57">
        <v>645.36813223506476</v>
      </c>
      <c r="K33" s="57">
        <v>648.03118680734133</v>
      </c>
      <c r="L33" s="57">
        <v>649.53322490105279</v>
      </c>
      <c r="M33" s="57">
        <v>657.26631394007381</v>
      </c>
      <c r="N33" s="57">
        <v>658.00643193447343</v>
      </c>
      <c r="O33" s="57">
        <v>654.00670923384325</v>
      </c>
      <c r="P33" s="57">
        <v>656.09722826844506</v>
      </c>
      <c r="Q33" s="58">
        <v>2.8916502943272526E-3</v>
      </c>
    </row>
    <row r="34" spans="1:17" x14ac:dyDescent="0.2">
      <c r="A34" s="55"/>
      <c r="B34" s="56" t="s">
        <v>20</v>
      </c>
      <c r="C34" s="57">
        <v>19.997647936971653</v>
      </c>
      <c r="D34" s="57">
        <v>19.979602780883198</v>
      </c>
      <c r="E34" s="57">
        <v>19.968894087889726</v>
      </c>
      <c r="F34" s="57">
        <v>19.909592153159259</v>
      </c>
      <c r="G34" s="57">
        <v>20.886941343690893</v>
      </c>
      <c r="H34" s="57">
        <v>20.865891771961671</v>
      </c>
      <c r="I34" s="57">
        <v>21.846856658919087</v>
      </c>
      <c r="J34" s="57">
        <v>21.82409234907368</v>
      </c>
      <c r="K34" s="57">
        <v>22.799387276010094</v>
      </c>
      <c r="L34" s="57">
        <v>22.786504825385123</v>
      </c>
      <c r="M34" s="57">
        <v>22.777958938302262</v>
      </c>
      <c r="N34" s="57">
        <v>22.746506176834739</v>
      </c>
      <c r="O34" s="57">
        <v>23.730223097648707</v>
      </c>
      <c r="P34" s="57">
        <v>23.710259678981483</v>
      </c>
      <c r="Q34" s="58">
        <v>1.3185650067280674E-2</v>
      </c>
    </row>
    <row r="35" spans="1:17" x14ac:dyDescent="0.2">
      <c r="A35" s="55"/>
      <c r="B35" s="56" t="s">
        <v>31</v>
      </c>
      <c r="C35" s="57">
        <v>357.95789807179261</v>
      </c>
      <c r="D35" s="57">
        <v>356.87617588541599</v>
      </c>
      <c r="E35" s="57">
        <v>355.84754059993611</v>
      </c>
      <c r="F35" s="57">
        <v>359.24271859649804</v>
      </c>
      <c r="G35" s="57">
        <v>362.94390383625819</v>
      </c>
      <c r="H35" s="57">
        <v>366.5799442870437</v>
      </c>
      <c r="I35" s="57">
        <v>372.47464415293985</v>
      </c>
      <c r="J35" s="57">
        <v>373.13979813646455</v>
      </c>
      <c r="K35" s="57">
        <v>376.26588436597382</v>
      </c>
      <c r="L35" s="57">
        <v>378.8350925020469</v>
      </c>
      <c r="M35" s="57">
        <v>383.8066704542922</v>
      </c>
      <c r="N35" s="57">
        <v>384.47390124198427</v>
      </c>
      <c r="O35" s="57">
        <v>385.42436070389493</v>
      </c>
      <c r="P35" s="57">
        <v>386.68699759821885</v>
      </c>
      <c r="Q35" s="58">
        <v>5.9561444558875465E-3</v>
      </c>
    </row>
    <row r="36" spans="1:17" x14ac:dyDescent="0.2">
      <c r="A36" s="55"/>
      <c r="B36" s="56" t="s">
        <v>125</v>
      </c>
      <c r="C36" s="57">
        <v>300.96460145142339</v>
      </c>
      <c r="D36" s="57">
        <v>296.81661784455861</v>
      </c>
      <c r="E36" s="57">
        <v>295.44636044319537</v>
      </c>
      <c r="F36" s="57">
        <v>296.31151722167749</v>
      </c>
      <c r="G36" s="57">
        <v>296.19569303402415</v>
      </c>
      <c r="H36" s="57">
        <v>296.99274696655067</v>
      </c>
      <c r="I36" s="57">
        <v>297.80797202307775</v>
      </c>
      <c r="J36" s="57">
        <v>296.18181126230343</v>
      </c>
      <c r="K36" s="57">
        <v>295.33572204655962</v>
      </c>
      <c r="L36" s="57">
        <v>294.89278462401103</v>
      </c>
      <c r="M36" s="57">
        <v>299.49533597246523</v>
      </c>
      <c r="N36" s="57">
        <v>297.73639031376274</v>
      </c>
      <c r="O36" s="57">
        <v>293.26298312737021</v>
      </c>
      <c r="P36" s="57">
        <v>292.95830305938955</v>
      </c>
      <c r="Q36" s="58">
        <v>-2.0718788566091995E-3</v>
      </c>
    </row>
    <row r="37" spans="1:17" x14ac:dyDescent="0.2">
      <c r="A37" s="55"/>
      <c r="B37" s="56" t="s">
        <v>14</v>
      </c>
      <c r="C37" s="57">
        <v>597.92967331545242</v>
      </c>
      <c r="D37" s="57">
        <v>591.36247625630938</v>
      </c>
      <c r="E37" s="57">
        <v>590.43887144231985</v>
      </c>
      <c r="F37" s="57">
        <v>591.60836191572389</v>
      </c>
      <c r="G37" s="57">
        <v>596.16166033543038</v>
      </c>
      <c r="H37" s="57">
        <v>598.96260085325753</v>
      </c>
      <c r="I37" s="57">
        <v>603.30218921444828</v>
      </c>
      <c r="J37" s="57">
        <v>602.82560655344878</v>
      </c>
      <c r="K37" s="57">
        <v>604.65811330900749</v>
      </c>
      <c r="L37" s="57">
        <v>605.38702298196279</v>
      </c>
      <c r="M37" s="57">
        <v>613.78369241407859</v>
      </c>
      <c r="N37" s="57">
        <v>615.13953193044324</v>
      </c>
      <c r="O37" s="57">
        <v>611.33208748914831</v>
      </c>
      <c r="P37" s="57">
        <v>613.24068379844311</v>
      </c>
      <c r="Q37" s="58">
        <v>1.9468424583928279E-3</v>
      </c>
    </row>
    <row r="38" spans="1:17" x14ac:dyDescent="0.2">
      <c r="A38" s="55"/>
      <c r="B38" s="56" t="s">
        <v>41</v>
      </c>
      <c r="C38" s="57">
        <v>18008.756546988399</v>
      </c>
      <c r="D38" s="57">
        <v>18148.110509980397</v>
      </c>
      <c r="E38" s="57">
        <v>18258.881335664126</v>
      </c>
      <c r="F38" s="57">
        <v>18385.251383545383</v>
      </c>
      <c r="G38" s="57">
        <v>18599.783022703312</v>
      </c>
      <c r="H38" s="57">
        <v>18845.683251034661</v>
      </c>
      <c r="I38" s="57">
        <v>19078.672868157046</v>
      </c>
      <c r="J38" s="57">
        <v>19252.285621965486</v>
      </c>
      <c r="K38" s="57">
        <v>19379.814347224499</v>
      </c>
      <c r="L38" s="57">
        <v>19460.75058795583</v>
      </c>
      <c r="M38" s="57">
        <v>19575.755391841794</v>
      </c>
      <c r="N38" s="57">
        <v>19606.152927186409</v>
      </c>
      <c r="O38" s="57">
        <v>19680.050882477477</v>
      </c>
      <c r="P38" s="57">
        <v>19744.569940604073</v>
      </c>
      <c r="Q38" s="58">
        <v>7.10360400321286E-3</v>
      </c>
    </row>
    <row r="39" spans="1:17" x14ac:dyDescent="0.2">
      <c r="A39" s="55"/>
      <c r="B39" s="56" t="s">
        <v>15</v>
      </c>
      <c r="C39" s="57">
        <v>280.96695351445175</v>
      </c>
      <c r="D39" s="57">
        <v>277.82397123553034</v>
      </c>
      <c r="E39" s="57">
        <v>280.67817564318244</v>
      </c>
      <c r="F39" s="57">
        <v>282.1931213118749</v>
      </c>
      <c r="G39" s="57">
        <v>311.43013276448278</v>
      </c>
      <c r="H39" s="57">
        <v>316.23078561773082</v>
      </c>
      <c r="I39" s="57">
        <v>319.49054355109359</v>
      </c>
      <c r="J39" s="57">
        <v>321.91881685613924</v>
      </c>
      <c r="K39" s="57">
        <v>324.43092603078452</v>
      </c>
      <c r="L39" s="57">
        <v>327.19302920347417</v>
      </c>
      <c r="M39" s="57">
        <v>331.67782315136554</v>
      </c>
      <c r="N39" s="57">
        <v>332.45361015275552</v>
      </c>
      <c r="O39" s="57">
        <v>333.99099321617797</v>
      </c>
      <c r="P39" s="57">
        <v>336.3144802565493</v>
      </c>
      <c r="Q39" s="58">
        <v>1.3927606799564396E-2</v>
      </c>
    </row>
    <row r="40" spans="1:17" x14ac:dyDescent="0.2">
      <c r="A40" s="6" t="s">
        <v>32</v>
      </c>
      <c r="B40" s="56"/>
      <c r="C40" s="57">
        <v>20198.498996086797</v>
      </c>
      <c r="D40" s="57">
        <v>20316.43527568816</v>
      </c>
      <c r="E40" s="57">
        <v>20425.090995179238</v>
      </c>
      <c r="F40" s="57">
        <v>20564.448076436365</v>
      </c>
      <c r="G40" s="57">
        <v>20821.776058351297</v>
      </c>
      <c r="H40" s="57">
        <v>21084.923699460211</v>
      </c>
      <c r="I40" s="57">
        <v>21339.730896689493</v>
      </c>
      <c r="J40" s="57">
        <v>21513.543879357978</v>
      </c>
      <c r="K40" s="57">
        <v>21651.335567060178</v>
      </c>
      <c r="L40" s="57">
        <v>21739.378246993761</v>
      </c>
      <c r="M40" s="57">
        <v>21884.563186712374</v>
      </c>
      <c r="N40" s="57">
        <v>21916.709298936665</v>
      </c>
      <c r="O40" s="57">
        <v>21981.79823934556</v>
      </c>
      <c r="P40" s="57">
        <v>22053.577893264101</v>
      </c>
      <c r="Q40" s="58">
        <v>6.7818592780903852E-3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4072.0659383764173</v>
      </c>
      <c r="D42" s="57">
        <v>4086.7428678714459</v>
      </c>
      <c r="E42" s="57">
        <v>4100.919959507798</v>
      </c>
      <c r="F42" s="57">
        <v>4114.5766548011734</v>
      </c>
      <c r="G42" s="57">
        <v>4146.5836982632809</v>
      </c>
      <c r="H42" s="57">
        <v>4182.8247146640997</v>
      </c>
      <c r="I42" s="57">
        <v>4212.9740811975644</v>
      </c>
      <c r="J42" s="57">
        <v>4237.1523365254579</v>
      </c>
      <c r="K42" s="57">
        <v>4252.6122052502196</v>
      </c>
      <c r="L42" s="57">
        <v>4258.0724809214271</v>
      </c>
      <c r="M42" s="57">
        <v>4272.1501997269079</v>
      </c>
      <c r="N42" s="57">
        <v>4268.8273778323246</v>
      </c>
      <c r="O42" s="57">
        <v>4273.2295433847275</v>
      </c>
      <c r="P42" s="57">
        <v>4277.8328624487594</v>
      </c>
      <c r="Q42" s="58">
        <v>3.7992040234029467E-3</v>
      </c>
    </row>
    <row r="43" spans="1:17" x14ac:dyDescent="0.2">
      <c r="A43" s="6" t="s">
        <v>33</v>
      </c>
      <c r="B43" s="56"/>
      <c r="C43" s="57">
        <v>4232.0659383764178</v>
      </c>
      <c r="D43" s="57">
        <v>4246.7428678714459</v>
      </c>
      <c r="E43" s="57">
        <v>4260.919959507798</v>
      </c>
      <c r="F43" s="57">
        <v>4274.5766548011734</v>
      </c>
      <c r="G43" s="57">
        <v>4306.5836982632809</v>
      </c>
      <c r="H43" s="57">
        <v>4342.8247146640997</v>
      </c>
      <c r="I43" s="57">
        <v>4372.9740811975644</v>
      </c>
      <c r="J43" s="57">
        <v>4397.1523365254579</v>
      </c>
      <c r="K43" s="57">
        <v>4412.6122052502196</v>
      </c>
      <c r="L43" s="57">
        <v>4418.0724809214271</v>
      </c>
      <c r="M43" s="57">
        <v>4432.1501997269079</v>
      </c>
      <c r="N43" s="57">
        <v>4428.8273778323246</v>
      </c>
      <c r="O43" s="57">
        <v>4433.2295433847275</v>
      </c>
      <c r="P43" s="57">
        <v>4437.8328624487594</v>
      </c>
      <c r="Q43" s="58">
        <v>3.6586680232570945E-3</v>
      </c>
    </row>
    <row r="44" spans="1:17" x14ac:dyDescent="0.2">
      <c r="A44" s="55"/>
      <c r="B44" s="56" t="s">
        <v>20</v>
      </c>
      <c r="C44" s="57">
        <v>195.97694978232221</v>
      </c>
      <c r="D44" s="57">
        <v>196.79908739169952</v>
      </c>
      <c r="E44" s="57">
        <v>198.69049617450278</v>
      </c>
      <c r="F44" s="57">
        <v>202.0823603545665</v>
      </c>
      <c r="G44" s="57">
        <v>204.89094841906305</v>
      </c>
      <c r="H44" s="57">
        <v>209.65253161351964</v>
      </c>
      <c r="I44" s="57">
        <v>213.50337189398201</v>
      </c>
      <c r="J44" s="57">
        <v>218.2409234907368</v>
      </c>
      <c r="K44" s="57">
        <v>221.0549288065327</v>
      </c>
      <c r="L44" s="57">
        <v>223.90217784943641</v>
      </c>
      <c r="M44" s="57">
        <v>226.78924334222685</v>
      </c>
      <c r="N44" s="57">
        <v>229.44301882720259</v>
      </c>
      <c r="O44" s="57">
        <v>232.35843449781032</v>
      </c>
      <c r="P44" s="57">
        <v>235.12674181656641</v>
      </c>
      <c r="Q44" s="58">
        <v>1.4108416379222666E-2</v>
      </c>
    </row>
    <row r="45" spans="1:17" x14ac:dyDescent="0.2">
      <c r="A45" s="55"/>
      <c r="B45" s="56" t="s">
        <v>43</v>
      </c>
      <c r="C45" s="57">
        <v>22.997295127517404</v>
      </c>
      <c r="D45" s="57">
        <v>22.842242538251789</v>
      </c>
      <c r="E45" s="57">
        <v>22.694540286292792</v>
      </c>
      <c r="F45" s="57">
        <v>22.522260732499493</v>
      </c>
      <c r="G45" s="57">
        <v>23.377804849973323</v>
      </c>
      <c r="H45" s="57">
        <v>23.231443425949671</v>
      </c>
      <c r="I45" s="57">
        <v>24.034850524502573</v>
      </c>
      <c r="J45" s="57">
        <v>23.775718064373439</v>
      </c>
      <c r="K45" s="57">
        <v>23.590757624798766</v>
      </c>
      <c r="L45" s="57">
        <v>24.415398309044988</v>
      </c>
      <c r="M45" s="57">
        <v>24.36939872888945</v>
      </c>
      <c r="N45" s="57">
        <v>25.193627141239197</v>
      </c>
      <c r="O45" s="57">
        <v>24.937332061038447</v>
      </c>
      <c r="P45" s="57">
        <v>24.78249372483911</v>
      </c>
      <c r="Q45" s="58">
        <v>5.7674062661010606E-3</v>
      </c>
    </row>
    <row r="46" spans="1:17" x14ac:dyDescent="0.2">
      <c r="A46" s="55"/>
      <c r="B46" s="56" t="s">
        <v>44</v>
      </c>
      <c r="C46" s="57">
        <v>918.66127104127111</v>
      </c>
      <c r="D46" s="57">
        <v>913.44895131575106</v>
      </c>
      <c r="E46" s="57">
        <v>919.73138933552207</v>
      </c>
      <c r="F46" s="57">
        <v>925.05021246239141</v>
      </c>
      <c r="G46" s="57">
        <v>937.22829865308324</v>
      </c>
      <c r="H46" s="57">
        <v>949.51078191002</v>
      </c>
      <c r="I46" s="57">
        <v>960.42169926581164</v>
      </c>
      <c r="J46" s="57">
        <v>970.01828540231122</v>
      </c>
      <c r="K46" s="57">
        <v>976.87623301232145</v>
      </c>
      <c r="L46" s="57">
        <v>980.93645591546272</v>
      </c>
      <c r="M46" s="57">
        <v>986.30114395741634</v>
      </c>
      <c r="N46" s="57">
        <v>987.47041074382184</v>
      </c>
      <c r="O46" s="57">
        <v>992.03157666885545</v>
      </c>
      <c r="P46" s="57">
        <v>994.88002978616203</v>
      </c>
      <c r="Q46" s="58">
        <v>6.1499635921378193E-3</v>
      </c>
    </row>
    <row r="47" spans="1:17" x14ac:dyDescent="0.2">
      <c r="A47" s="6" t="s">
        <v>22</v>
      </c>
      <c r="B47" s="56"/>
      <c r="C47" s="57">
        <v>25568.200450414326</v>
      </c>
      <c r="D47" s="57">
        <v>25696.268424805308</v>
      </c>
      <c r="E47" s="57">
        <v>25827.127380483355</v>
      </c>
      <c r="F47" s="57">
        <v>25988.679564786999</v>
      </c>
      <c r="G47" s="57">
        <v>26293.856808536697</v>
      </c>
      <c r="H47" s="57">
        <v>26610.1431710738</v>
      </c>
      <c r="I47" s="57">
        <v>26910.664899571355</v>
      </c>
      <c r="J47" s="57">
        <v>27122.731142840858</v>
      </c>
      <c r="K47" s="57">
        <v>27285.469691754053</v>
      </c>
      <c r="L47" s="57">
        <v>27386.70475998913</v>
      </c>
      <c r="M47" s="57">
        <v>27554.173172467814</v>
      </c>
      <c r="N47" s="57">
        <v>27587.643733481251</v>
      </c>
      <c r="O47" s="57">
        <v>27664.355125957994</v>
      </c>
      <c r="P47" s="57">
        <v>27746.200021040426</v>
      </c>
      <c r="Q47" s="58">
        <v>6.3082355733032891E-3</v>
      </c>
    </row>
    <row r="48" spans="1:17" x14ac:dyDescent="0.2">
      <c r="A48" s="6" t="s">
        <v>23</v>
      </c>
      <c r="B48" s="56"/>
      <c r="C48" s="57">
        <v>4536.5382032572279</v>
      </c>
      <c r="D48" s="57">
        <v>4568.9930190574723</v>
      </c>
      <c r="E48" s="57">
        <v>4608.957931135652</v>
      </c>
      <c r="F48" s="57">
        <v>4660.2579196378656</v>
      </c>
      <c r="G48" s="57">
        <v>4699.0004947091102</v>
      </c>
      <c r="H48" s="57">
        <v>4791.0476243507746</v>
      </c>
      <c r="I48" s="57">
        <v>4845.853860925381</v>
      </c>
      <c r="J48" s="57">
        <v>4874.6817697415709</v>
      </c>
      <c r="K48" s="57">
        <v>4901.923198580851</v>
      </c>
      <c r="L48" s="57">
        <v>4917.6818585943493</v>
      </c>
      <c r="M48" s="57">
        <v>4924.5373028843687</v>
      </c>
      <c r="N48" s="57">
        <v>4959.1278274247907</v>
      </c>
      <c r="O48" s="57">
        <v>4980.3967748061968</v>
      </c>
      <c r="P48" s="57">
        <v>5015.2369216399675</v>
      </c>
      <c r="Q48" s="58">
        <v>7.7465002300747265E-3</v>
      </c>
    </row>
    <row r="49" spans="1:17" x14ac:dyDescent="0.2">
      <c r="A49" s="6" t="s">
        <v>114</v>
      </c>
      <c r="B49" s="56"/>
      <c r="C49" s="57">
        <v>130</v>
      </c>
      <c r="D49" s="57">
        <v>132</v>
      </c>
      <c r="E49" s="57">
        <v>135</v>
      </c>
      <c r="F49" s="57">
        <v>138</v>
      </c>
      <c r="G49" s="57">
        <v>140</v>
      </c>
      <c r="H49" s="57">
        <v>142</v>
      </c>
      <c r="I49" s="57">
        <v>144</v>
      </c>
      <c r="J49" s="57">
        <v>147</v>
      </c>
      <c r="K49" s="57">
        <v>150</v>
      </c>
      <c r="L49" s="57">
        <v>152</v>
      </c>
      <c r="M49" s="57">
        <v>154</v>
      </c>
      <c r="N49" s="57">
        <v>158</v>
      </c>
      <c r="O49" s="57">
        <v>159</v>
      </c>
      <c r="P49" s="57">
        <v>161.07843137254903</v>
      </c>
      <c r="Q49" s="58">
        <v>1.6625689720005221E-2</v>
      </c>
    </row>
    <row r="50" spans="1:17" x14ac:dyDescent="0.2">
      <c r="A50" s="6" t="s">
        <v>34</v>
      </c>
      <c r="B50" s="56"/>
      <c r="C50" s="57">
        <v>30234.738653671553</v>
      </c>
      <c r="D50" s="57">
        <v>30397.261443862779</v>
      </c>
      <c r="E50" s="57">
        <v>30571.085311619005</v>
      </c>
      <c r="F50" s="57">
        <v>30786.937484424863</v>
      </c>
      <c r="G50" s="57">
        <v>31132.857303245808</v>
      </c>
      <c r="H50" s="57">
        <v>31543.190795424576</v>
      </c>
      <c r="I50" s="57">
        <v>31900.518760496736</v>
      </c>
      <c r="J50" s="57">
        <v>32144.412912582429</v>
      </c>
      <c r="K50" s="57">
        <v>32337.392890334904</v>
      </c>
      <c r="L50" s="57">
        <v>32456.386618583478</v>
      </c>
      <c r="M50" s="57">
        <v>32632.710475352182</v>
      </c>
      <c r="N50" s="57">
        <v>32704.77156090604</v>
      </c>
      <c r="O50" s="57">
        <v>32803.751900764189</v>
      </c>
      <c r="P50" s="57">
        <v>32922.515374052942</v>
      </c>
      <c r="Q50" s="58">
        <v>6.5726775335515075E-3</v>
      </c>
    </row>
    <row r="51" spans="1:17" x14ac:dyDescent="0.2">
      <c r="A51" s="55"/>
      <c r="B51" s="56" t="s">
        <v>7</v>
      </c>
      <c r="C51" s="57">
        <v>335</v>
      </c>
      <c r="D51" s="57">
        <v>337.40190768714587</v>
      </c>
      <c r="E51" s="57">
        <v>340.66107826970523</v>
      </c>
      <c r="F51" s="57">
        <v>342.88155761758821</v>
      </c>
      <c r="G51" s="57">
        <v>344.03952364530886</v>
      </c>
      <c r="H51" s="57">
        <v>346.08157686660536</v>
      </c>
      <c r="I51" s="57">
        <v>347.81029521178112</v>
      </c>
      <c r="J51" s="57">
        <v>350.63190551417694</v>
      </c>
      <c r="K51" s="57">
        <v>353.42592415388316</v>
      </c>
      <c r="L51" s="57">
        <v>353.39949653437986</v>
      </c>
      <c r="M51" s="57">
        <v>355.43687324488587</v>
      </c>
      <c r="N51" s="57">
        <v>358.67844511996492</v>
      </c>
      <c r="O51" s="57">
        <v>360.20164825854704</v>
      </c>
      <c r="P51" s="57">
        <v>364.15118237430141</v>
      </c>
      <c r="Q51" s="58">
        <v>6.4389945164826656E-3</v>
      </c>
    </row>
    <row r="52" spans="1:17" x14ac:dyDescent="0.2">
      <c r="A52" s="55"/>
      <c r="B52" s="56" t="s">
        <v>8</v>
      </c>
      <c r="C52" s="57">
        <v>351</v>
      </c>
      <c r="D52" s="57">
        <v>353.51383115459993</v>
      </c>
      <c r="E52" s="57">
        <v>356.9556563952969</v>
      </c>
      <c r="F52" s="57">
        <v>360.27262002981962</v>
      </c>
      <c r="G52" s="57">
        <v>360.60720282858733</v>
      </c>
      <c r="H52" s="57">
        <v>365.8497725605028</v>
      </c>
      <c r="I52" s="57">
        <v>367.89525087997595</v>
      </c>
      <c r="J52" s="57">
        <v>371.42353973987491</v>
      </c>
      <c r="K52" s="57">
        <v>376.11857411719444</v>
      </c>
      <c r="L52" s="57">
        <v>378.18286798187739</v>
      </c>
      <c r="M52" s="57">
        <v>379.45139990844189</v>
      </c>
      <c r="N52" s="57">
        <v>384.84677292484895</v>
      </c>
      <c r="O52" s="57">
        <v>387.66795064300533</v>
      </c>
      <c r="P52" s="57">
        <v>394.48741741456195</v>
      </c>
      <c r="Q52" s="58">
        <v>9.0251774612974955E-3</v>
      </c>
    </row>
    <row r="53" spans="1:17" x14ac:dyDescent="0.2">
      <c r="A53" s="55"/>
      <c r="B53" s="56" t="s">
        <v>6</v>
      </c>
      <c r="C53" s="57">
        <v>6570</v>
      </c>
      <c r="D53" s="57">
        <v>6543.6112727597592</v>
      </c>
      <c r="E53" s="57">
        <v>6574.983300793343</v>
      </c>
      <c r="F53" s="57">
        <v>6591.3348474393761</v>
      </c>
      <c r="G53" s="57">
        <v>6592.9194514109658</v>
      </c>
      <c r="H53" s="57">
        <v>6632.5673758443181</v>
      </c>
      <c r="I53" s="57">
        <v>6640.6570452036622</v>
      </c>
      <c r="J53" s="57">
        <v>6656.5589893611877</v>
      </c>
      <c r="K53" s="57">
        <v>6659.793823580987</v>
      </c>
      <c r="L53" s="57">
        <v>6667.8917856358539</v>
      </c>
      <c r="M53" s="57">
        <v>6665.1920899079014</v>
      </c>
      <c r="N53" s="57">
        <v>6653.2848038387001</v>
      </c>
      <c r="O53" s="57">
        <v>6669.4648005027066</v>
      </c>
      <c r="P53" s="57">
        <v>6669.2408443967824</v>
      </c>
      <c r="Q53" s="58">
        <v>1.1539117460805937E-3</v>
      </c>
    </row>
    <row r="54" spans="1:17" x14ac:dyDescent="0.2">
      <c r="A54" s="6" t="s">
        <v>4</v>
      </c>
      <c r="B54" s="56"/>
      <c r="C54" s="57">
        <v>7256</v>
      </c>
      <c r="D54" s="57">
        <v>7234.5270116015054</v>
      </c>
      <c r="E54" s="57">
        <v>7272.6000354583448</v>
      </c>
      <c r="F54" s="57">
        <v>7294.4890250867838</v>
      </c>
      <c r="G54" s="57">
        <v>7297.5661778848626</v>
      </c>
      <c r="H54" s="57">
        <v>7344.4987252714263</v>
      </c>
      <c r="I54" s="57">
        <v>7356.3625912954194</v>
      </c>
      <c r="J54" s="57">
        <v>7378.6144346152396</v>
      </c>
      <c r="K54" s="57">
        <v>7389.3383218520648</v>
      </c>
      <c r="L54" s="57">
        <v>7399.4741501521112</v>
      </c>
      <c r="M54" s="57">
        <v>7400.080363061229</v>
      </c>
      <c r="N54" s="57">
        <v>7396.8100218835143</v>
      </c>
      <c r="O54" s="57">
        <v>7417.3343994042589</v>
      </c>
      <c r="P54" s="57">
        <v>7427.8794441856462</v>
      </c>
      <c r="Q54" s="58">
        <v>1.802522642862181E-3</v>
      </c>
    </row>
    <row r="55" spans="1:17" x14ac:dyDescent="0.2">
      <c r="A55" s="6" t="s">
        <v>5</v>
      </c>
      <c r="B55" s="56"/>
      <c r="C55" s="57">
        <v>1114</v>
      </c>
      <c r="D55" s="57">
        <v>1137.8937178024905</v>
      </c>
      <c r="E55" s="57">
        <v>1155.198360062851</v>
      </c>
      <c r="F55" s="57">
        <v>1162.3340462685437</v>
      </c>
      <c r="G55" s="57">
        <v>1169.2631866491588</v>
      </c>
      <c r="H55" s="57">
        <v>1179.3539699705339</v>
      </c>
      <c r="I55" s="57">
        <v>1186.4897983854394</v>
      </c>
      <c r="J55" s="57">
        <v>1193.9910182028336</v>
      </c>
      <c r="K55" s="57">
        <v>1200.0386994891376</v>
      </c>
      <c r="L55" s="57">
        <v>1206.597302634683</v>
      </c>
      <c r="M55" s="57">
        <v>1213.8236271103858</v>
      </c>
      <c r="N55" s="57">
        <v>1218.9487544419478</v>
      </c>
      <c r="O55" s="57">
        <v>1224.5711601653329</v>
      </c>
      <c r="P55" s="57">
        <v>1227.7111206305808</v>
      </c>
      <c r="Q55" s="58">
        <v>7.504512358976978E-3</v>
      </c>
    </row>
    <row r="56" spans="1:17" x14ac:dyDescent="0.2">
      <c r="A56" s="8" t="s">
        <v>126</v>
      </c>
      <c r="B56" s="56"/>
      <c r="C56" s="57">
        <v>51712.504201391217</v>
      </c>
      <c r="D56" s="57">
        <v>51880.026928357685</v>
      </c>
      <c r="E56" s="57">
        <v>52128.554072013721</v>
      </c>
      <c r="F56" s="57">
        <v>52613.929150470016</v>
      </c>
      <c r="G56" s="57">
        <v>53313.686015017338</v>
      </c>
      <c r="H56" s="57">
        <v>54043.213653367988</v>
      </c>
      <c r="I56" s="57">
        <v>54565.491839694128</v>
      </c>
      <c r="J56" s="57">
        <v>54999.347719841986</v>
      </c>
      <c r="K56" s="57">
        <v>55577.334549571635</v>
      </c>
      <c r="L56" s="57">
        <v>55980.302197910169</v>
      </c>
      <c r="M56" s="57">
        <v>56308.568216787855</v>
      </c>
      <c r="N56" s="57">
        <v>56556.438700472747</v>
      </c>
      <c r="O56" s="57">
        <v>56965.641465103283</v>
      </c>
      <c r="P56" s="57">
        <v>57443.069094882434</v>
      </c>
      <c r="Q56" s="58">
        <v>8.1169763597883637E-3</v>
      </c>
    </row>
    <row r="57" spans="1:17" x14ac:dyDescent="0.2">
      <c r="A57" s="8" t="s">
        <v>127</v>
      </c>
      <c r="B57" s="56"/>
      <c r="C57" s="57">
        <v>49902.56655434252</v>
      </c>
      <c r="D57" s="57">
        <v>50064.225985865167</v>
      </c>
      <c r="E57" s="57">
        <v>50304.054679493238</v>
      </c>
      <c r="F57" s="57">
        <v>50772.441630203561</v>
      </c>
      <c r="G57" s="57">
        <v>51447.707004491727</v>
      </c>
      <c r="H57" s="57">
        <v>52151.701175500108</v>
      </c>
      <c r="I57" s="57">
        <v>52655.699625304835</v>
      </c>
      <c r="J57" s="57">
        <v>53074.370549647516</v>
      </c>
      <c r="K57" s="57">
        <v>53632.127840336623</v>
      </c>
      <c r="L57" s="57">
        <v>54020.99162098331</v>
      </c>
      <c r="M57" s="57">
        <v>54337.768329200277</v>
      </c>
      <c r="N57" s="57">
        <v>54576.963345956196</v>
      </c>
      <c r="O57" s="57">
        <v>54971.844013824666</v>
      </c>
      <c r="P57" s="57">
        <v>55432.561676561549</v>
      </c>
      <c r="Q57" s="58">
        <v>8.1169763597883637E-3</v>
      </c>
    </row>
    <row r="58" spans="1:17" x14ac:dyDescent="0.2">
      <c r="A58" s="8" t="s">
        <v>128</v>
      </c>
      <c r="B58" s="56"/>
      <c r="C58" s="57">
        <v>65656.981728484025</v>
      </c>
      <c r="D58" s="57">
        <v>65908.322045572335</v>
      </c>
      <c r="E58" s="57">
        <v>66283.954853079049</v>
      </c>
      <c r="F58" s="57">
        <v>66853.442038879177</v>
      </c>
      <c r="G58" s="57">
        <v>67610.197075775606</v>
      </c>
      <c r="H58" s="57">
        <v>68464.902919464366</v>
      </c>
      <c r="I58" s="57">
        <v>69057.054337224763</v>
      </c>
      <c r="J58" s="57">
        <v>69565.740503478228</v>
      </c>
      <c r="K58" s="57">
        <v>70206.100238987303</v>
      </c>
      <c r="L58" s="57">
        <v>70683.64703793895</v>
      </c>
      <c r="M58" s="57">
        <v>71086.359068334568</v>
      </c>
      <c r="N58" s="57">
        <v>71384.634349388216</v>
      </c>
      <c r="O58" s="57">
        <v>71882.781827936822</v>
      </c>
      <c r="P58" s="57">
        <v>72431.958198660286</v>
      </c>
      <c r="Q58" s="58">
        <v>7.5827329304221092E-3</v>
      </c>
    </row>
    <row r="59" spans="1:17" x14ac:dyDescent="0.2">
      <c r="A59" s="7" t="s">
        <v>129</v>
      </c>
      <c r="B59" s="59"/>
      <c r="C59" s="67">
        <v>63358.98736798708</v>
      </c>
      <c r="D59" s="67">
        <v>63601.530773977298</v>
      </c>
      <c r="E59" s="67">
        <v>63964.016433221281</v>
      </c>
      <c r="F59" s="67">
        <v>64513.571567518404</v>
      </c>
      <c r="G59" s="67">
        <v>65243.840178123457</v>
      </c>
      <c r="H59" s="67">
        <v>66068.631317283114</v>
      </c>
      <c r="I59" s="67">
        <v>66640.057435421899</v>
      </c>
      <c r="J59" s="67">
        <v>67130.939585856482</v>
      </c>
      <c r="K59" s="67">
        <v>67748.886730622748</v>
      </c>
      <c r="L59" s="67">
        <v>68209.719391611085</v>
      </c>
      <c r="M59" s="67">
        <v>68598.336500942853</v>
      </c>
      <c r="N59" s="67">
        <v>68886.172147159625</v>
      </c>
      <c r="O59" s="67">
        <v>69366.884463959024</v>
      </c>
      <c r="P59" s="67">
        <v>69896.83966170717</v>
      </c>
      <c r="Q59" s="69">
        <v>7.5827329304221092E-3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2.57031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158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4">
        <v>2017</v>
      </c>
      <c r="D5" s="34">
        <v>2018</v>
      </c>
      <c r="E5" s="34">
        <v>2019</v>
      </c>
      <c r="F5" s="34">
        <v>2020</v>
      </c>
      <c r="G5" s="34">
        <v>2021</v>
      </c>
      <c r="H5" s="34">
        <v>2022</v>
      </c>
      <c r="I5" s="34">
        <v>2023</v>
      </c>
      <c r="J5" s="34">
        <v>2024</v>
      </c>
      <c r="K5" s="34">
        <v>2025</v>
      </c>
      <c r="L5" s="34">
        <v>2026</v>
      </c>
      <c r="M5" s="34">
        <v>2027</v>
      </c>
      <c r="N5" s="34">
        <v>2028</v>
      </c>
      <c r="O5" s="34">
        <v>2029</v>
      </c>
      <c r="P5" s="34">
        <v>2030</v>
      </c>
      <c r="Q5" s="49" t="s">
        <v>133</v>
      </c>
      <c r="R5" s="54"/>
    </row>
    <row r="6" spans="1:18" x14ac:dyDescent="0.2">
      <c r="A6" s="55"/>
      <c r="B6" s="56" t="s">
        <v>16</v>
      </c>
      <c r="C6" s="57">
        <v>226.95900220085241</v>
      </c>
      <c r="D6" s="57">
        <v>227.89323057900316</v>
      </c>
      <c r="E6" s="57">
        <v>228.84454714209099</v>
      </c>
      <c r="F6" s="57">
        <v>232.12232476506796</v>
      </c>
      <c r="G6" s="57">
        <v>235.15381941587401</v>
      </c>
      <c r="H6" s="57">
        <v>237.87791945180456</v>
      </c>
      <c r="I6" s="57">
        <v>241.22421824298576</v>
      </c>
      <c r="J6" s="57">
        <v>241.58739702628796</v>
      </c>
      <c r="K6" s="57">
        <v>246.08824515231737</v>
      </c>
      <c r="L6" s="57">
        <v>250.07484236929926</v>
      </c>
      <c r="M6" s="57">
        <v>252.22267835204198</v>
      </c>
      <c r="N6" s="57">
        <v>254.07059310750509</v>
      </c>
      <c r="O6" s="57">
        <v>256.78690045655441</v>
      </c>
      <c r="P6" s="57">
        <v>260.3819378103446</v>
      </c>
      <c r="Q6" s="58">
        <v>1.0623739286198974E-2</v>
      </c>
    </row>
    <row r="7" spans="1:18" x14ac:dyDescent="0.2">
      <c r="A7" s="55"/>
      <c r="B7" s="56" t="s">
        <v>27</v>
      </c>
      <c r="C7" s="57">
        <v>293.94690152885727</v>
      </c>
      <c r="D7" s="57">
        <v>295.16256124606099</v>
      </c>
      <c r="E7" s="57">
        <v>292.12430030557459</v>
      </c>
      <c r="F7" s="57">
        <v>294.20816478545532</v>
      </c>
      <c r="G7" s="57">
        <v>296.10973556696212</v>
      </c>
      <c r="H7" s="57">
        <v>298.56869821340507</v>
      </c>
      <c r="I7" s="57">
        <v>303.47322315754286</v>
      </c>
      <c r="J7" s="57">
        <v>302.09904793703993</v>
      </c>
      <c r="K7" s="57">
        <v>307.45172452464396</v>
      </c>
      <c r="L7" s="57">
        <v>309.55858961695304</v>
      </c>
      <c r="M7" s="57">
        <v>310.81848053236376</v>
      </c>
      <c r="N7" s="57">
        <v>313.59875088398292</v>
      </c>
      <c r="O7" s="57">
        <v>314.70062183254299</v>
      </c>
      <c r="P7" s="57">
        <v>317.91430299650187</v>
      </c>
      <c r="Q7" s="58">
        <v>6.0476532777087311E-3</v>
      </c>
    </row>
    <row r="8" spans="1:18" x14ac:dyDescent="0.2">
      <c r="A8" s="55"/>
      <c r="B8" s="56" t="s">
        <v>45</v>
      </c>
      <c r="C8" s="57">
        <v>3.9992775718211879</v>
      </c>
      <c r="D8" s="57">
        <v>3.9490273169187171</v>
      </c>
      <c r="E8" s="57">
        <v>4.8963870962403542</v>
      </c>
      <c r="F8" s="57">
        <v>4.8338021609744111</v>
      </c>
      <c r="G8" s="57">
        <v>4.7880233186341687</v>
      </c>
      <c r="H8" s="57">
        <v>4.7374262406969114</v>
      </c>
      <c r="I8" s="57">
        <v>4.7045656001056608</v>
      </c>
      <c r="J8" s="57">
        <v>4.6239079783195605</v>
      </c>
      <c r="K8" s="57">
        <v>4.6184913604407907</v>
      </c>
      <c r="L8" s="57">
        <v>4.5816575648353099</v>
      </c>
      <c r="M8" s="57">
        <v>4.5216584757646592</v>
      </c>
      <c r="N8" s="57">
        <v>4.5001658932756587</v>
      </c>
      <c r="O8" s="57">
        <v>5.4561034261672843</v>
      </c>
      <c r="P8" s="57">
        <v>5.4237684013001894</v>
      </c>
      <c r="Q8" s="58">
        <v>2.3713498661825483E-2</v>
      </c>
    </row>
    <row r="9" spans="1:18" x14ac:dyDescent="0.2">
      <c r="A9" s="55"/>
      <c r="B9" s="56" t="s">
        <v>36</v>
      </c>
      <c r="C9" s="57">
        <v>7756.9113334745452</v>
      </c>
      <c r="D9" s="57">
        <v>7754.8837613394471</v>
      </c>
      <c r="E9" s="57">
        <v>7778.3907668493712</v>
      </c>
      <c r="F9" s="57">
        <v>7882.6704522246073</v>
      </c>
      <c r="G9" s="57">
        <v>8012.2968883831727</v>
      </c>
      <c r="H9" s="57">
        <v>8129.7708757280916</v>
      </c>
      <c r="I9" s="57">
        <v>8186.8485467783194</v>
      </c>
      <c r="J9" s="57">
        <v>8261.7122542339002</v>
      </c>
      <c r="K9" s="57">
        <v>8400.2711817072613</v>
      </c>
      <c r="L9" s="57">
        <v>8506.4712391232442</v>
      </c>
      <c r="M9" s="57">
        <v>8558.6339922964708</v>
      </c>
      <c r="N9" s="57">
        <v>8622.5552327473742</v>
      </c>
      <c r="O9" s="57">
        <v>8738.4508671806816</v>
      </c>
      <c r="P9" s="57">
        <v>8871.4866760558434</v>
      </c>
      <c r="Q9" s="58">
        <v>1.038106387224591E-2</v>
      </c>
    </row>
    <row r="10" spans="1:18" x14ac:dyDescent="0.2">
      <c r="A10" s="55"/>
      <c r="B10" s="56" t="s">
        <v>0</v>
      </c>
      <c r="C10" s="57">
        <v>753.86382228829382</v>
      </c>
      <c r="D10" s="57">
        <v>755.35451869189819</v>
      </c>
      <c r="E10" s="57">
        <v>755.82140581783415</v>
      </c>
      <c r="F10" s="57">
        <v>763.89752367475455</v>
      </c>
      <c r="G10" s="57">
        <v>774.13544697493933</v>
      </c>
      <c r="H10" s="57">
        <v>784.18358171781813</v>
      </c>
      <c r="I10" s="57">
        <v>792.10545405036908</v>
      </c>
      <c r="J10" s="57">
        <v>793.06572318341239</v>
      </c>
      <c r="K10" s="57">
        <v>809.63895146794425</v>
      </c>
      <c r="L10" s="57">
        <v>817.32344952204039</v>
      </c>
      <c r="M10" s="57">
        <v>828.58019273296225</v>
      </c>
      <c r="N10" s="57">
        <v>833.18430156310558</v>
      </c>
      <c r="O10" s="57">
        <v>840.38039564886503</v>
      </c>
      <c r="P10" s="57">
        <v>849.07045152118292</v>
      </c>
      <c r="Q10" s="58">
        <v>9.1904692209843208E-3</v>
      </c>
    </row>
    <row r="11" spans="1:18" x14ac:dyDescent="0.2">
      <c r="A11" s="6" t="s">
        <v>28</v>
      </c>
      <c r="B11" s="8"/>
      <c r="C11" s="57">
        <v>9035.6803370643702</v>
      </c>
      <c r="D11" s="57">
        <v>9037.243099173329</v>
      </c>
      <c r="E11" s="57">
        <v>9060.0774072111126</v>
      </c>
      <c r="F11" s="57">
        <v>9177.7322676108579</v>
      </c>
      <c r="G11" s="57">
        <v>9322.483913659582</v>
      </c>
      <c r="H11" s="57">
        <v>9455.1385013518156</v>
      </c>
      <c r="I11" s="57">
        <v>9528.3560078293212</v>
      </c>
      <c r="J11" s="57">
        <v>9603.0883303589599</v>
      </c>
      <c r="K11" s="57">
        <v>9768.0685942126092</v>
      </c>
      <c r="L11" s="57">
        <v>9888.0097781963723</v>
      </c>
      <c r="M11" s="57">
        <v>9954.7770023896046</v>
      </c>
      <c r="N11" s="57">
        <v>10027.909044195243</v>
      </c>
      <c r="O11" s="57">
        <v>10155.774888544811</v>
      </c>
      <c r="P11" s="57">
        <v>10304.277136785175</v>
      </c>
      <c r="Q11" s="58">
        <v>1.0157225927987845E-2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212.96153069947829</v>
      </c>
      <c r="D13" s="57">
        <v>211.23805100612094</v>
      </c>
      <c r="E13" s="57">
        <v>213.51059912080856</v>
      </c>
      <c r="F13" s="57">
        <v>216.13548449466032</v>
      </c>
      <c r="G13" s="57">
        <v>220.35134286293399</v>
      </c>
      <c r="H13" s="57">
        <v>223.25801120879237</v>
      </c>
      <c r="I13" s="57">
        <v>224.80685328104238</v>
      </c>
      <c r="J13" s="57">
        <v>226.49160287797088</v>
      </c>
      <c r="K13" s="57">
        <v>230.87308007678902</v>
      </c>
      <c r="L13" s="57">
        <v>233.02602396435762</v>
      </c>
      <c r="M13" s="57">
        <v>235.39386256929438</v>
      </c>
      <c r="N13" s="57">
        <v>238.21561502872183</v>
      </c>
      <c r="O13" s="57">
        <v>239.96918759794704</v>
      </c>
      <c r="P13" s="57">
        <v>242.20408608409966</v>
      </c>
      <c r="Q13" s="58">
        <v>9.9467711578200557E-3</v>
      </c>
    </row>
    <row r="14" spans="1:18" x14ac:dyDescent="0.2">
      <c r="A14" s="55"/>
      <c r="B14" s="56" t="s">
        <v>38</v>
      </c>
      <c r="C14" s="57">
        <v>49.99096964776485</v>
      </c>
      <c r="D14" s="57">
        <v>50.667229707408715</v>
      </c>
      <c r="E14" s="57">
        <v>50.361584571327384</v>
      </c>
      <c r="F14" s="57">
        <v>51.921643399883799</v>
      </c>
      <c r="G14" s="57">
        <v>52.635839026816384</v>
      </c>
      <c r="H14" s="57">
        <v>53.273773004582033</v>
      </c>
      <c r="I14" s="57">
        <v>54.028297770397927</v>
      </c>
      <c r="J14" s="57">
        <v>54.478869291625415</v>
      </c>
      <c r="K14" s="57">
        <v>55.362227845839193</v>
      </c>
      <c r="L14" s="57">
        <v>56.039677715587338</v>
      </c>
      <c r="M14" s="57">
        <v>56.613310849171768</v>
      </c>
      <c r="N14" s="57">
        <v>57.420971077559642</v>
      </c>
      <c r="O14" s="57">
        <v>58.218202266251346</v>
      </c>
      <c r="P14" s="57">
        <v>58.810811644982607</v>
      </c>
      <c r="Q14" s="58">
        <v>1.2577152905207667E-2</v>
      </c>
    </row>
    <row r="15" spans="1:18" x14ac:dyDescent="0.2">
      <c r="A15" s="55"/>
      <c r="B15" s="56" t="s">
        <v>39</v>
      </c>
      <c r="C15" s="57">
        <v>9902.41879762803</v>
      </c>
      <c r="D15" s="57">
        <v>9898.0050144731904</v>
      </c>
      <c r="E15" s="57">
        <v>9929.8189397269962</v>
      </c>
      <c r="F15" s="57">
        <v>10059.438364987136</v>
      </c>
      <c r="G15" s="57">
        <v>10224.044709228263</v>
      </c>
      <c r="H15" s="57">
        <v>10375.326870607245</v>
      </c>
      <c r="I15" s="57">
        <v>10448.122018065838</v>
      </c>
      <c r="J15" s="57">
        <v>10541.675615636532</v>
      </c>
      <c r="K15" s="57">
        <v>10720.026920272699</v>
      </c>
      <c r="L15" s="57">
        <v>10853.083994743451</v>
      </c>
      <c r="M15" s="57">
        <v>10919.164876077824</v>
      </c>
      <c r="N15" s="57">
        <v>11000.408465827864</v>
      </c>
      <c r="O15" s="57">
        <v>11147.492998841377</v>
      </c>
      <c r="P15" s="57">
        <v>11318.454763676969</v>
      </c>
      <c r="Q15" s="58">
        <v>1.0334225993720025E-2</v>
      </c>
    </row>
    <row r="16" spans="1:18" x14ac:dyDescent="0.2">
      <c r="A16" s="55"/>
      <c r="B16" s="56" t="s">
        <v>25</v>
      </c>
      <c r="C16" s="57">
        <v>303.94509545841026</v>
      </c>
      <c r="D16" s="57">
        <v>309.3049456372222</v>
      </c>
      <c r="E16" s="57">
        <v>315.84598873217612</v>
      </c>
      <c r="F16" s="57">
        <v>321.49991814470059</v>
      </c>
      <c r="G16" s="57">
        <v>327.04857454633702</v>
      </c>
      <c r="H16" s="57">
        <v>333.12177121609528</v>
      </c>
      <c r="I16" s="57">
        <v>337.71049150994207</v>
      </c>
      <c r="J16" s="57">
        <v>341.90234866681095</v>
      </c>
      <c r="K16" s="57">
        <v>348.13114464236287</v>
      </c>
      <c r="L16" s="57">
        <v>352.36808090620207</v>
      </c>
      <c r="M16" s="57">
        <v>359.59576893362669</v>
      </c>
      <c r="N16" s="57">
        <v>362.92919440555676</v>
      </c>
      <c r="O16" s="57">
        <v>368.65635800217558</v>
      </c>
      <c r="P16" s="57">
        <v>374.68819306604115</v>
      </c>
      <c r="Q16" s="58">
        <v>1.6226169408364521E-2</v>
      </c>
    </row>
    <row r="17" spans="1:17" x14ac:dyDescent="0.2">
      <c r="A17" s="6" t="s">
        <v>1</v>
      </c>
      <c r="B17" s="56"/>
      <c r="C17" s="57">
        <v>19602.996730498053</v>
      </c>
      <c r="D17" s="57">
        <v>19604.458339997273</v>
      </c>
      <c r="E17" s="57">
        <v>19667.614519362422</v>
      </c>
      <c r="F17" s="57">
        <v>19924.727678637239</v>
      </c>
      <c r="G17" s="57">
        <v>20244.564379323932</v>
      </c>
      <c r="H17" s="57">
        <v>20538.118927388532</v>
      </c>
      <c r="I17" s="57">
        <v>20691.023668456543</v>
      </c>
      <c r="J17" s="57">
        <v>20865.6367668319</v>
      </c>
      <c r="K17" s="57">
        <v>21220.461967050302</v>
      </c>
      <c r="L17" s="57">
        <v>21480.527555525972</v>
      </c>
      <c r="M17" s="57">
        <v>21623.544820819523</v>
      </c>
      <c r="N17" s="57">
        <v>21784.883290534948</v>
      </c>
      <c r="O17" s="57">
        <v>22068.111635252564</v>
      </c>
      <c r="P17" s="57">
        <v>22396.434991257269</v>
      </c>
      <c r="Q17" s="58">
        <v>1.0300328828324767E-2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2183.3752224618102</v>
      </c>
      <c r="D19" s="57">
        <v>2184.5437531943121</v>
      </c>
      <c r="E19" s="57">
        <v>2190.5450487481262</v>
      </c>
      <c r="F19" s="57">
        <v>2217.4551634683703</v>
      </c>
      <c r="G19" s="57">
        <v>2254.0595182873449</v>
      </c>
      <c r="H19" s="57">
        <v>2286.5576542336335</v>
      </c>
      <c r="I19" s="57">
        <v>2300.9283714103058</v>
      </c>
      <c r="J19" s="57">
        <v>2321.0943117518409</v>
      </c>
      <c r="K19" s="57">
        <v>2360.7145076251791</v>
      </c>
      <c r="L19" s="57">
        <v>2389.1774980328746</v>
      </c>
      <c r="M19" s="57">
        <v>2402.4715638330881</v>
      </c>
      <c r="N19" s="57">
        <v>2421.4335901587087</v>
      </c>
      <c r="O19" s="57">
        <v>2452.61184617453</v>
      </c>
      <c r="P19" s="57">
        <v>2490.1080888770898</v>
      </c>
      <c r="Q19" s="58">
        <v>1.0163156998842737E-2</v>
      </c>
    </row>
    <row r="20" spans="1:17" x14ac:dyDescent="0.2">
      <c r="A20" s="6" t="s">
        <v>2</v>
      </c>
      <c r="B20" s="56"/>
      <c r="C20" s="57">
        <v>2300.3752224618102</v>
      </c>
      <c r="D20" s="57">
        <v>2301.5437531943121</v>
      </c>
      <c r="E20" s="57">
        <v>2307.5450487481262</v>
      </c>
      <c r="F20" s="57">
        <v>2334.4551634683703</v>
      </c>
      <c r="G20" s="57">
        <v>2371.0595182873449</v>
      </c>
      <c r="H20" s="57">
        <v>2403.5576542336335</v>
      </c>
      <c r="I20" s="57">
        <v>2417.9283714103058</v>
      </c>
      <c r="J20" s="57">
        <v>2438.0943117518409</v>
      </c>
      <c r="K20" s="57">
        <v>2477.7145076251791</v>
      </c>
      <c r="L20" s="57">
        <v>2506.1774980328746</v>
      </c>
      <c r="M20" s="57">
        <v>2519.4715638330881</v>
      </c>
      <c r="N20" s="57">
        <v>2538.4335901587087</v>
      </c>
      <c r="O20" s="57">
        <v>2569.61184617453</v>
      </c>
      <c r="P20" s="57">
        <v>2607.1080888770898</v>
      </c>
      <c r="Q20" s="58">
        <v>9.6749134542111204E-3</v>
      </c>
    </row>
    <row r="21" spans="1:17" x14ac:dyDescent="0.2">
      <c r="A21" s="6" t="s">
        <v>29</v>
      </c>
      <c r="B21" s="56"/>
      <c r="C21" s="57">
        <v>12867.691615895492</v>
      </c>
      <c r="D21" s="57">
        <v>12868.758994018255</v>
      </c>
      <c r="E21" s="57">
        <v>12915.082160899436</v>
      </c>
      <c r="F21" s="57">
        <v>13081.450574494751</v>
      </c>
      <c r="G21" s="57">
        <v>13293.139983951696</v>
      </c>
      <c r="H21" s="57">
        <v>13486.538080270348</v>
      </c>
      <c r="I21" s="57">
        <v>13580.596032037527</v>
      </c>
      <c r="J21" s="57">
        <v>13700.642748224778</v>
      </c>
      <c r="K21" s="57">
        <v>13930.107880462871</v>
      </c>
      <c r="L21" s="57">
        <v>14098.695275362472</v>
      </c>
      <c r="M21" s="57">
        <v>14188.239382263004</v>
      </c>
      <c r="N21" s="57">
        <v>14295.407836498413</v>
      </c>
      <c r="O21" s="57">
        <v>14481.948592882281</v>
      </c>
      <c r="P21" s="57">
        <v>14699.265943349184</v>
      </c>
      <c r="Q21" s="58">
        <v>1.0289337423475375E-2</v>
      </c>
    </row>
    <row r="22" spans="1:17" x14ac:dyDescent="0.2">
      <c r="A22" s="6" t="s">
        <v>30</v>
      </c>
      <c r="B22" s="56"/>
      <c r="C22" s="57">
        <v>21903.37195295986</v>
      </c>
      <c r="D22" s="57">
        <v>21906.002093191586</v>
      </c>
      <c r="E22" s="57">
        <v>21975.159568110546</v>
      </c>
      <c r="F22" s="57">
        <v>22259.182842105609</v>
      </c>
      <c r="G22" s="57">
        <v>22615.62389761128</v>
      </c>
      <c r="H22" s="57">
        <v>22941.676581622163</v>
      </c>
      <c r="I22" s="57">
        <v>23108.952039866846</v>
      </c>
      <c r="J22" s="57">
        <v>23303.73107858374</v>
      </c>
      <c r="K22" s="57">
        <v>23698.176474675478</v>
      </c>
      <c r="L22" s="57">
        <v>23986.705053558842</v>
      </c>
      <c r="M22" s="57">
        <v>24143.016384652608</v>
      </c>
      <c r="N22" s="57">
        <v>24323.316880693656</v>
      </c>
      <c r="O22" s="57">
        <v>24637.723481427092</v>
      </c>
      <c r="P22" s="57">
        <v>25003.543080134361</v>
      </c>
      <c r="Q22" s="58">
        <v>1.0234863297751806E-2</v>
      </c>
    </row>
    <row r="23" spans="1:17" x14ac:dyDescent="0.2">
      <c r="A23" s="55"/>
      <c r="B23" s="56" t="s">
        <v>19</v>
      </c>
      <c r="C23" s="57">
        <v>132</v>
      </c>
      <c r="D23" s="57">
        <v>134.17027241112211</v>
      </c>
      <c r="E23" s="57">
        <v>135.30598813303595</v>
      </c>
      <c r="F23" s="57">
        <v>136.43849436573026</v>
      </c>
      <c r="G23" s="57">
        <v>137.56088872370745</v>
      </c>
      <c r="H23" s="57">
        <v>138.69337535416426</v>
      </c>
      <c r="I23" s="57">
        <v>139.07026039884369</v>
      </c>
      <c r="J23" s="57">
        <v>142.58461619551409</v>
      </c>
      <c r="K23" s="57">
        <v>143.24992529410801</v>
      </c>
      <c r="L23" s="57">
        <v>143.97792739097952</v>
      </c>
      <c r="M23" s="57">
        <v>145.75272642148764</v>
      </c>
      <c r="N23" s="57">
        <v>147.54280151200606</v>
      </c>
      <c r="O23" s="57">
        <v>148.47054170305427</v>
      </c>
      <c r="P23" s="57">
        <v>149.59982232921564</v>
      </c>
      <c r="Q23" s="58">
        <v>9.6743394956020357E-3</v>
      </c>
    </row>
    <row r="24" spans="1:17" x14ac:dyDescent="0.2">
      <c r="A24" s="55"/>
      <c r="B24" s="56" t="s">
        <v>12</v>
      </c>
      <c r="C24" s="57">
        <v>584</v>
      </c>
      <c r="D24" s="57">
        <v>589.61564982914922</v>
      </c>
      <c r="E24" s="57">
        <v>597.14187918197138</v>
      </c>
      <c r="F24" s="57">
        <v>602.5074100524206</v>
      </c>
      <c r="G24" s="57">
        <v>606.70722087495699</v>
      </c>
      <c r="H24" s="57">
        <v>612.93058851227352</v>
      </c>
      <c r="I24" s="57">
        <v>616.37491067714802</v>
      </c>
      <c r="J24" s="57">
        <v>619.82948326544943</v>
      </c>
      <c r="K24" s="57">
        <v>622.69209545187607</v>
      </c>
      <c r="L24" s="57">
        <v>626.93813037628206</v>
      </c>
      <c r="M24" s="57">
        <v>634.1578433032156</v>
      </c>
      <c r="N24" s="57">
        <v>637.08692849103454</v>
      </c>
      <c r="O24" s="57">
        <v>640.36040362799235</v>
      </c>
      <c r="P24" s="57">
        <v>644.35904937877706</v>
      </c>
      <c r="Q24" s="58">
        <v>7.5944711243156604E-3</v>
      </c>
    </row>
    <row r="25" spans="1:17" x14ac:dyDescent="0.2">
      <c r="A25" s="6" t="s">
        <v>24</v>
      </c>
      <c r="B25" s="56"/>
      <c r="C25" s="57">
        <v>716</v>
      </c>
      <c r="D25" s="57">
        <v>723.78592224027136</v>
      </c>
      <c r="E25" s="57">
        <v>732.44786731500733</v>
      </c>
      <c r="F25" s="57">
        <v>738.9459044181508</v>
      </c>
      <c r="G25" s="57">
        <v>744.26810959866441</v>
      </c>
      <c r="H25" s="57">
        <v>751.62396386643775</v>
      </c>
      <c r="I25" s="57">
        <v>755.44517107599177</v>
      </c>
      <c r="J25" s="57">
        <v>762.41409946096348</v>
      </c>
      <c r="K25" s="57">
        <v>765.94202074598411</v>
      </c>
      <c r="L25" s="57">
        <v>770.91605776726158</v>
      </c>
      <c r="M25" s="57">
        <v>779.91056972470324</v>
      </c>
      <c r="N25" s="57">
        <v>784.62973000304055</v>
      </c>
      <c r="O25" s="57">
        <v>788.83094533104668</v>
      </c>
      <c r="P25" s="57">
        <v>793.95887170799267</v>
      </c>
      <c r="Q25" s="58">
        <v>7.9818010072389978E-3</v>
      </c>
    </row>
    <row r="26" spans="1:17" x14ac:dyDescent="0.2">
      <c r="A26" s="55"/>
      <c r="B26" s="56" t="s">
        <v>26</v>
      </c>
      <c r="C26" s="57">
        <v>63</v>
      </c>
      <c r="D26" s="57">
        <v>62.653240354891778</v>
      </c>
      <c r="E26" s="57">
        <v>64.280995025460356</v>
      </c>
      <c r="F26" s="57">
        <v>63.875502366640291</v>
      </c>
      <c r="G26" s="57">
        <v>65.390960137628866</v>
      </c>
      <c r="H26" s="57">
        <v>65.916382922921429</v>
      </c>
      <c r="I26" s="57">
        <v>66.105911245898795</v>
      </c>
      <c r="J26" s="57">
        <v>66.392372656273821</v>
      </c>
      <c r="K26" s="57">
        <v>66.712516902579679</v>
      </c>
      <c r="L26" s="57">
        <v>67.067749096536474</v>
      </c>
      <c r="M26" s="57">
        <v>67.456541848108486</v>
      </c>
      <c r="N26" s="57">
        <v>67.902932091967315</v>
      </c>
      <c r="O26" s="57">
        <v>68.393315727908728</v>
      </c>
      <c r="P26" s="57">
        <v>68.993044532771606</v>
      </c>
      <c r="Q26" s="58">
        <v>7.0145621524453361E-3</v>
      </c>
    </row>
    <row r="27" spans="1:17" x14ac:dyDescent="0.2">
      <c r="A27" s="55"/>
      <c r="B27" s="56" t="s">
        <v>3</v>
      </c>
      <c r="C27" s="57">
        <v>796</v>
      </c>
      <c r="D27" s="57">
        <v>806.88994051965142</v>
      </c>
      <c r="E27" s="57">
        <v>815.5330091331823</v>
      </c>
      <c r="F27" s="57">
        <v>821.90465188282838</v>
      </c>
      <c r="G27" s="57">
        <v>828.98120380760872</v>
      </c>
      <c r="H27" s="57">
        <v>838.96045041585194</v>
      </c>
      <c r="I27" s="57">
        <v>844.18387670954803</v>
      </c>
      <c r="J27" s="57">
        <v>849.52684768924769</v>
      </c>
      <c r="K27" s="57">
        <v>853.18100277741519</v>
      </c>
      <c r="L27" s="57">
        <v>858.20039237797823</v>
      </c>
      <c r="M27" s="57">
        <v>867.52807149239356</v>
      </c>
      <c r="N27" s="57">
        <v>871.65304095751992</v>
      </c>
      <c r="O27" s="57">
        <v>878.3686900338472</v>
      </c>
      <c r="P27" s="57">
        <v>884.55750497380905</v>
      </c>
      <c r="Q27" s="58">
        <v>8.1474993583321442E-3</v>
      </c>
    </row>
    <row r="28" spans="1:17" x14ac:dyDescent="0.2">
      <c r="A28" s="55"/>
      <c r="B28" s="56" t="s">
        <v>10</v>
      </c>
      <c r="C28" s="57">
        <v>238</v>
      </c>
      <c r="D28" s="57">
        <v>241.338115461744</v>
      </c>
      <c r="E28" s="57">
        <v>244.63413401468287</v>
      </c>
      <c r="F28" s="57">
        <v>246.96650369169282</v>
      </c>
      <c r="G28" s="57">
        <v>247.33113775200414</v>
      </c>
      <c r="H28" s="57">
        <v>250.73511425702918</v>
      </c>
      <c r="I28" s="57">
        <v>252.77144116192508</v>
      </c>
      <c r="J28" s="57">
        <v>255.17789665741719</v>
      </c>
      <c r="K28" s="57">
        <v>256.74749251570165</v>
      </c>
      <c r="L28" s="57">
        <v>259.35660835305748</v>
      </c>
      <c r="M28" s="57">
        <v>261.20775611239395</v>
      </c>
      <c r="N28" s="57">
        <v>263.2862679685212</v>
      </c>
      <c r="O28" s="57">
        <v>266.39033011735341</v>
      </c>
      <c r="P28" s="57">
        <v>269.17978542499702</v>
      </c>
      <c r="Q28" s="58">
        <v>9.5148914750255997E-3</v>
      </c>
    </row>
    <row r="29" spans="1:17" x14ac:dyDescent="0.2">
      <c r="A29" s="55"/>
      <c r="B29" s="56" t="s">
        <v>11</v>
      </c>
      <c r="C29" s="57">
        <v>375</v>
      </c>
      <c r="D29" s="57">
        <v>377.70436199064591</v>
      </c>
      <c r="E29" s="57">
        <v>382.42212771734768</v>
      </c>
      <c r="F29" s="57">
        <v>384.07976359847612</v>
      </c>
      <c r="G29" s="57">
        <v>385.63513970784425</v>
      </c>
      <c r="H29" s="57">
        <v>390.06899281709013</v>
      </c>
      <c r="I29" s="57">
        <v>390.98496234550259</v>
      </c>
      <c r="J29" s="57">
        <v>392.6264816467172</v>
      </c>
      <c r="K29" s="57">
        <v>394.57660434924071</v>
      </c>
      <c r="L29" s="57">
        <v>395.85607625345364</v>
      </c>
      <c r="M29" s="57">
        <v>400.0442575557376</v>
      </c>
      <c r="N29" s="57">
        <v>401.69323202399926</v>
      </c>
      <c r="O29" s="57">
        <v>403.52673209720336</v>
      </c>
      <c r="P29" s="57">
        <v>404.83919823249096</v>
      </c>
      <c r="Q29" s="58">
        <v>5.9069097703539075E-3</v>
      </c>
    </row>
    <row r="30" spans="1:17" x14ac:dyDescent="0.2">
      <c r="A30" s="55"/>
      <c r="B30" s="56" t="s">
        <v>9</v>
      </c>
      <c r="C30" s="57">
        <v>3471.4978962268378</v>
      </c>
      <c r="D30" s="57">
        <v>3520.808907925978</v>
      </c>
      <c r="E30" s="57">
        <v>3568.8342643331348</v>
      </c>
      <c r="F30" s="57">
        <v>3605.3717538117444</v>
      </c>
      <c r="G30" s="57">
        <v>3637.5685189179135</v>
      </c>
      <c r="H30" s="57">
        <v>3679.2554291672864</v>
      </c>
      <c r="I30" s="57">
        <v>3716.6759756463348</v>
      </c>
      <c r="J30" s="57">
        <v>3748.090806228267</v>
      </c>
      <c r="K30" s="57">
        <v>3780.9194966096416</v>
      </c>
      <c r="L30" s="57">
        <v>3820.6692161439446</v>
      </c>
      <c r="M30" s="57">
        <v>3863.2108552717514</v>
      </c>
      <c r="N30" s="57">
        <v>3901.9206079052192</v>
      </c>
      <c r="O30" s="57">
        <v>3944.7027454952722</v>
      </c>
      <c r="P30" s="57">
        <v>3986.7177138987909</v>
      </c>
      <c r="Q30" s="58">
        <v>1.0701633586675641E-2</v>
      </c>
    </row>
    <row r="31" spans="1:17" x14ac:dyDescent="0.2">
      <c r="A31" s="55"/>
      <c r="B31" s="56" t="s">
        <v>123</v>
      </c>
      <c r="C31" s="57">
        <v>119</v>
      </c>
      <c r="D31" s="57">
        <v>123</v>
      </c>
      <c r="E31" s="57">
        <v>125</v>
      </c>
      <c r="F31" s="57">
        <v>127.98280150295656</v>
      </c>
      <c r="G31" s="57">
        <v>129.95285961988299</v>
      </c>
      <c r="H31" s="57">
        <v>133.9190081545693</v>
      </c>
      <c r="I31" s="57">
        <v>135.88391804694132</v>
      </c>
      <c r="J31" s="57">
        <v>138.84966792441591</v>
      </c>
      <c r="K31" s="57">
        <v>141.81599012994832</v>
      </c>
      <c r="L31" s="57">
        <v>142.78442852350557</v>
      </c>
      <c r="M31" s="57">
        <v>146.7511060148434</v>
      </c>
      <c r="N31" s="57">
        <v>149.71854112117509</v>
      </c>
      <c r="O31" s="57">
        <v>150.69073488276507</v>
      </c>
      <c r="P31" s="57">
        <v>152.8820314464829</v>
      </c>
      <c r="Q31" s="58">
        <v>1.9459460087495106E-2</v>
      </c>
    </row>
    <row r="32" spans="1:17" x14ac:dyDescent="0.2">
      <c r="A32" s="6" t="s">
        <v>160</v>
      </c>
      <c r="B32" s="56"/>
      <c r="C32" s="57">
        <v>5062.4978962268378</v>
      </c>
      <c r="D32" s="57">
        <v>5132.3945662529113</v>
      </c>
      <c r="E32" s="57">
        <v>5200.7045302238075</v>
      </c>
      <c r="F32" s="57">
        <v>5250.180976854338</v>
      </c>
      <c r="G32" s="57">
        <v>5294.8598199428834</v>
      </c>
      <c r="H32" s="57">
        <v>5358.8553777347479</v>
      </c>
      <c r="I32" s="57">
        <v>5406.6060851561506</v>
      </c>
      <c r="J32" s="57">
        <v>5450.6640728023394</v>
      </c>
      <c r="K32" s="57">
        <v>5493.9531032845271</v>
      </c>
      <c r="L32" s="57">
        <v>5543.9344707484761</v>
      </c>
      <c r="M32" s="57">
        <v>5606.1985882952285</v>
      </c>
      <c r="N32" s="57">
        <v>5656.1746220684017</v>
      </c>
      <c r="O32" s="57">
        <v>5712.0725483543501</v>
      </c>
      <c r="P32" s="57">
        <v>5767.1692785093419</v>
      </c>
      <c r="Q32" s="58">
        <v>1.0075135078318143E-2</v>
      </c>
    </row>
    <row r="33" spans="1:17" x14ac:dyDescent="0.2">
      <c r="A33" s="55"/>
      <c r="B33" s="56" t="s">
        <v>13</v>
      </c>
      <c r="C33" s="57">
        <v>652.9232051421244</v>
      </c>
      <c r="D33" s="57">
        <v>646.21597597964126</v>
      </c>
      <c r="E33" s="57">
        <v>648.23630467333919</v>
      </c>
      <c r="F33" s="57">
        <v>651.15418475058732</v>
      </c>
      <c r="G33" s="57">
        <v>656.31548358174655</v>
      </c>
      <c r="H33" s="57">
        <v>661.30611169503129</v>
      </c>
      <c r="I33" s="57">
        <v>668.48057761549546</v>
      </c>
      <c r="J33" s="57">
        <v>668.22111142185884</v>
      </c>
      <c r="K33" s="57">
        <v>669.6923963942163</v>
      </c>
      <c r="L33" s="57">
        <v>671.83862410781967</v>
      </c>
      <c r="M33" s="57">
        <v>680.42203773742062</v>
      </c>
      <c r="N33" s="57">
        <v>680.02806620269541</v>
      </c>
      <c r="O33" s="57">
        <v>676.49900346675315</v>
      </c>
      <c r="P33" s="57">
        <v>678.66141865862983</v>
      </c>
      <c r="Q33" s="58">
        <v>2.9784912971733135E-3</v>
      </c>
    </row>
    <row r="34" spans="1:17" x14ac:dyDescent="0.2">
      <c r="A34" s="55"/>
      <c r="B34" s="56" t="s">
        <v>20</v>
      </c>
      <c r="C34" s="57">
        <v>19.997647936971653</v>
      </c>
      <c r="D34" s="57">
        <v>19.979602780883198</v>
      </c>
      <c r="E34" s="57">
        <v>19.968894087889726</v>
      </c>
      <c r="F34" s="57">
        <v>19.909592153159259</v>
      </c>
      <c r="G34" s="57">
        <v>20.886941343690893</v>
      </c>
      <c r="H34" s="57">
        <v>20.865891771961671</v>
      </c>
      <c r="I34" s="57">
        <v>21.846856658919087</v>
      </c>
      <c r="J34" s="57">
        <v>21.82409234907368</v>
      </c>
      <c r="K34" s="57">
        <v>22.799387276010094</v>
      </c>
      <c r="L34" s="57">
        <v>22.786504825385123</v>
      </c>
      <c r="M34" s="57">
        <v>22.777958938302262</v>
      </c>
      <c r="N34" s="57">
        <v>22.746506176834739</v>
      </c>
      <c r="O34" s="57">
        <v>23.730223097648707</v>
      </c>
      <c r="P34" s="57">
        <v>23.710259678981483</v>
      </c>
      <c r="Q34" s="58">
        <v>1.3185650067280674E-2</v>
      </c>
    </row>
    <row r="35" spans="1:17" x14ac:dyDescent="0.2">
      <c r="A35" s="55"/>
      <c r="B35" s="56" t="s">
        <v>31</v>
      </c>
      <c r="C35" s="57">
        <v>364.95707484973269</v>
      </c>
      <c r="D35" s="57">
        <v>363.81543486096569</v>
      </c>
      <c r="E35" s="57">
        <v>363.71157464634354</v>
      </c>
      <c r="F35" s="57">
        <v>367.0311786202704</v>
      </c>
      <c r="G35" s="57">
        <v>370.66611455617857</v>
      </c>
      <c r="H35" s="57">
        <v>375.19409441389331</v>
      </c>
      <c r="I35" s="57">
        <v>379.10905257296673</v>
      </c>
      <c r="J35" s="57">
        <v>382.49167277647621</v>
      </c>
      <c r="K35" s="57">
        <v>383.67999046185508</v>
      </c>
      <c r="L35" s="57">
        <v>388.0301190190869</v>
      </c>
      <c r="M35" s="57">
        <v>391.15225266394367</v>
      </c>
      <c r="N35" s="57">
        <v>391.76250600486549</v>
      </c>
      <c r="O35" s="57">
        <v>394.42960277641583</v>
      </c>
      <c r="P35" s="57">
        <v>395.72174053275666</v>
      </c>
      <c r="Q35" s="58">
        <v>6.2449222095468659E-3</v>
      </c>
    </row>
    <row r="36" spans="1:17" x14ac:dyDescent="0.2">
      <c r="A36" s="55"/>
      <c r="B36" s="56" t="s">
        <v>125</v>
      </c>
      <c r="C36" s="57">
        <v>303.96424864196911</v>
      </c>
      <c r="D36" s="57">
        <v>300.74796377627462</v>
      </c>
      <c r="E36" s="57">
        <v>298.3428933887169</v>
      </c>
      <c r="F36" s="57">
        <v>299.16066642573213</v>
      </c>
      <c r="G36" s="57">
        <v>298.99880684822625</v>
      </c>
      <c r="H36" s="57">
        <v>300.6706757215544</v>
      </c>
      <c r="I36" s="57">
        <v>302.32021402342741</v>
      </c>
      <c r="J36" s="57">
        <v>300.57620015343548</v>
      </c>
      <c r="K36" s="57">
        <v>299.65349576069059</v>
      </c>
      <c r="L36" s="57">
        <v>299.14196019496222</v>
      </c>
      <c r="M36" s="57">
        <v>302.04062211387424</v>
      </c>
      <c r="N36" s="57">
        <v>301.91808118895608</v>
      </c>
      <c r="O36" s="57">
        <v>298.15069951282641</v>
      </c>
      <c r="P36" s="57">
        <v>297.84094144371267</v>
      </c>
      <c r="Q36" s="58">
        <v>-1.5641985085532717E-3</v>
      </c>
    </row>
    <row r="37" spans="1:17" x14ac:dyDescent="0.2">
      <c r="A37" s="55"/>
      <c r="B37" s="56" t="s">
        <v>14</v>
      </c>
      <c r="C37" s="57">
        <v>610.92814447448404</v>
      </c>
      <c r="D37" s="57">
        <v>604.17532990852942</v>
      </c>
      <c r="E37" s="57">
        <v>603.06338678565885</v>
      </c>
      <c r="F37" s="57">
        <v>604.05319800780239</v>
      </c>
      <c r="G37" s="57">
        <v>608.44391324249955</v>
      </c>
      <c r="H37" s="57">
        <v>612.9570541442215</v>
      </c>
      <c r="I37" s="57">
        <v>617.09720878490066</v>
      </c>
      <c r="J37" s="57">
        <v>615.44079114500073</v>
      </c>
      <c r="K37" s="57">
        <v>617.99615992611803</v>
      </c>
      <c r="L37" s="57">
        <v>618.56671143585174</v>
      </c>
      <c r="M37" s="57">
        <v>626.95501628562533</v>
      </c>
      <c r="N37" s="57">
        <v>628.17214913235944</v>
      </c>
      <c r="O37" s="57">
        <v>624.12146170440246</v>
      </c>
      <c r="P37" s="57">
        <v>626.06998680677873</v>
      </c>
      <c r="Q37" s="58">
        <v>1.885068030839987E-3</v>
      </c>
    </row>
    <row r="38" spans="1:17" x14ac:dyDescent="0.2">
      <c r="A38" s="55"/>
      <c r="B38" s="56" t="s">
        <v>41</v>
      </c>
      <c r="C38" s="57">
        <v>18132.576109607002</v>
      </c>
      <c r="D38" s="57">
        <v>17987.61297189672</v>
      </c>
      <c r="E38" s="57">
        <v>18097.559466304738</v>
      </c>
      <c r="F38" s="57">
        <v>18221.835573141932</v>
      </c>
      <c r="G38" s="57">
        <v>18434.730459294788</v>
      </c>
      <c r="H38" s="57">
        <v>18679.135996949641</v>
      </c>
      <c r="I38" s="57">
        <v>18909.130970554892</v>
      </c>
      <c r="J38" s="57">
        <v>19081.712358252229</v>
      </c>
      <c r="K38" s="57">
        <v>19208.18841834769</v>
      </c>
      <c r="L38" s="57">
        <v>19288.076380360224</v>
      </c>
      <c r="M38" s="57">
        <v>19401.809391383933</v>
      </c>
      <c r="N38" s="57">
        <v>19432.264433323675</v>
      </c>
      <c r="O38" s="57">
        <v>19505.196395942319</v>
      </c>
      <c r="P38" s="57">
        <v>19569.142211304057</v>
      </c>
      <c r="Q38" s="58">
        <v>5.8821432601297019E-3</v>
      </c>
    </row>
    <row r="39" spans="1:17" x14ac:dyDescent="0.2">
      <c r="A39" s="55"/>
      <c r="B39" s="56" t="s">
        <v>15</v>
      </c>
      <c r="C39" s="57">
        <v>282.96671830814893</v>
      </c>
      <c r="D39" s="57">
        <v>279.80842817292694</v>
      </c>
      <c r="E39" s="57">
        <v>283.63268275521591</v>
      </c>
      <c r="F39" s="57">
        <v>284.14601488496743</v>
      </c>
      <c r="G39" s="57">
        <v>313.54870509621395</v>
      </c>
      <c r="H39" s="57">
        <v>319.38258746774136</v>
      </c>
      <c r="I39" s="57">
        <v>322.61260097993164</v>
      </c>
      <c r="J39" s="57">
        <v>326.03279534631355</v>
      </c>
      <c r="K39" s="57">
        <v>328.51181818211506</v>
      </c>
      <c r="L39" s="57">
        <v>331.24495526172149</v>
      </c>
      <c r="M39" s="57">
        <v>333.70024890228854</v>
      </c>
      <c r="N39" s="57">
        <v>336.47117643858945</v>
      </c>
      <c r="O39" s="57">
        <v>337.96707646875154</v>
      </c>
      <c r="P39" s="57">
        <v>340.31822406912727</v>
      </c>
      <c r="Q39" s="58">
        <v>1.429754174940534E-2</v>
      </c>
    </row>
    <row r="40" spans="1:17" x14ac:dyDescent="0.2">
      <c r="A40" s="6" t="s">
        <v>32</v>
      </c>
      <c r="B40" s="56"/>
      <c r="C40" s="57">
        <v>20368.313148960431</v>
      </c>
      <c r="D40" s="57">
        <v>20202.355707375944</v>
      </c>
      <c r="E40" s="57">
        <v>20314.515202641902</v>
      </c>
      <c r="F40" s="57">
        <v>20447.290407984452</v>
      </c>
      <c r="G40" s="57">
        <v>20703.590423963346</v>
      </c>
      <c r="H40" s="57">
        <v>20969.512412164044</v>
      </c>
      <c r="I40" s="57">
        <v>21220.597481190533</v>
      </c>
      <c r="J40" s="57">
        <v>21396.299021444385</v>
      </c>
      <c r="K40" s="57">
        <v>21530.521666348697</v>
      </c>
      <c r="L40" s="57">
        <v>21619.685255205051</v>
      </c>
      <c r="M40" s="57">
        <v>21758.857528025386</v>
      </c>
      <c r="N40" s="57">
        <v>21793.362918467978</v>
      </c>
      <c r="O40" s="57">
        <v>21860.094462969115</v>
      </c>
      <c r="P40" s="57">
        <v>21931.464782494044</v>
      </c>
      <c r="Q40" s="58">
        <v>5.7040478273058248E-3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4112.0077327695162</v>
      </c>
      <c r="D42" s="57">
        <v>4125.3811640767763</v>
      </c>
      <c r="E42" s="57">
        <v>4138.2994170422899</v>
      </c>
      <c r="F42" s="57">
        <v>4153.4851810877099</v>
      </c>
      <c r="G42" s="57">
        <v>4185.1924850255091</v>
      </c>
      <c r="H42" s="57">
        <v>4222.0686078680428</v>
      </c>
      <c r="I42" s="57">
        <v>4252.7548616405265</v>
      </c>
      <c r="J42" s="57">
        <v>4277.4526131170514</v>
      </c>
      <c r="K42" s="57">
        <v>4291.5759296438737</v>
      </c>
      <c r="L42" s="57">
        <v>4297.5671135097837</v>
      </c>
      <c r="M42" s="57">
        <v>4311.3108176310334</v>
      </c>
      <c r="N42" s="57">
        <v>4308.4703505264206</v>
      </c>
      <c r="O42" s="57">
        <v>4313.3747061096365</v>
      </c>
      <c r="P42" s="57">
        <v>4318.0212713861692</v>
      </c>
      <c r="Q42" s="58">
        <v>3.7675293326604464E-3</v>
      </c>
    </row>
    <row r="43" spans="1:17" x14ac:dyDescent="0.2">
      <c r="A43" s="6" t="s">
        <v>33</v>
      </c>
      <c r="B43" s="56"/>
      <c r="C43" s="57">
        <v>4272.0077327695162</v>
      </c>
      <c r="D43" s="57">
        <v>4285.3811640767763</v>
      </c>
      <c r="E43" s="57">
        <v>4298.2994170422899</v>
      </c>
      <c r="F43" s="57">
        <v>4313.4851810877099</v>
      </c>
      <c r="G43" s="57">
        <v>4345.1924850255091</v>
      </c>
      <c r="H43" s="57">
        <v>4382.0686078680428</v>
      </c>
      <c r="I43" s="57">
        <v>4412.7548616405265</v>
      </c>
      <c r="J43" s="57">
        <v>4437.4526131170514</v>
      </c>
      <c r="K43" s="57">
        <v>4451.5759296438737</v>
      </c>
      <c r="L43" s="57">
        <v>4457.5671135097837</v>
      </c>
      <c r="M43" s="57">
        <v>4471.3108176310334</v>
      </c>
      <c r="N43" s="57">
        <v>4468.4703505264206</v>
      </c>
      <c r="O43" s="57">
        <v>4473.3747061096365</v>
      </c>
      <c r="P43" s="57">
        <v>4478.0212713861692</v>
      </c>
      <c r="Q43" s="58">
        <v>3.6294441235991126E-3</v>
      </c>
    </row>
    <row r="44" spans="1:17" x14ac:dyDescent="0.2">
      <c r="A44" s="55"/>
      <c r="B44" s="56" t="s">
        <v>20</v>
      </c>
      <c r="C44" s="57">
        <v>195.97694978232221</v>
      </c>
      <c r="D44" s="57">
        <v>196.79908739169952</v>
      </c>
      <c r="E44" s="57">
        <v>198.69049617450278</v>
      </c>
      <c r="F44" s="57">
        <v>202.0823603545665</v>
      </c>
      <c r="G44" s="57">
        <v>204.89094841906305</v>
      </c>
      <c r="H44" s="57">
        <v>209.65253161351964</v>
      </c>
      <c r="I44" s="57">
        <v>213.50337189398201</v>
      </c>
      <c r="J44" s="57">
        <v>218.2409234907368</v>
      </c>
      <c r="K44" s="57">
        <v>221.0549288065327</v>
      </c>
      <c r="L44" s="57">
        <v>223.90217784943641</v>
      </c>
      <c r="M44" s="57">
        <v>226.78924334222685</v>
      </c>
      <c r="N44" s="57">
        <v>229.44301882720259</v>
      </c>
      <c r="O44" s="57">
        <v>232.35843449781032</v>
      </c>
      <c r="P44" s="57">
        <v>235.12674181656641</v>
      </c>
      <c r="Q44" s="58">
        <v>1.4108416379222666E-2</v>
      </c>
    </row>
    <row r="45" spans="1:17" x14ac:dyDescent="0.2">
      <c r="A45" s="55"/>
      <c r="B45" s="56" t="s">
        <v>43</v>
      </c>
      <c r="C45" s="57">
        <v>23.997177524365984</v>
      </c>
      <c r="D45" s="57">
        <v>23.835383518175778</v>
      </c>
      <c r="E45" s="57">
        <v>23.681259429175089</v>
      </c>
      <c r="F45" s="57">
        <v>23.501489459999473</v>
      </c>
      <c r="G45" s="57">
        <v>24.351880052055549</v>
      </c>
      <c r="H45" s="57">
        <v>24.19942023536424</v>
      </c>
      <c r="I45" s="57">
        <v>24.996244545482678</v>
      </c>
      <c r="J45" s="57">
        <v>24.726746786948379</v>
      </c>
      <c r="K45" s="57">
        <v>24.534387929790714</v>
      </c>
      <c r="L45" s="57">
        <v>25.354452090162102</v>
      </c>
      <c r="M45" s="57">
        <v>25.306683295385202</v>
      </c>
      <c r="N45" s="57">
        <v>26.12672444276658</v>
      </c>
      <c r="O45" s="57">
        <v>25.860936952188016</v>
      </c>
      <c r="P45" s="57">
        <v>25.700363862796113</v>
      </c>
      <c r="Q45" s="58">
        <v>5.2884678851690126E-3</v>
      </c>
    </row>
    <row r="46" spans="1:17" x14ac:dyDescent="0.2">
      <c r="A46" s="55"/>
      <c r="B46" s="56" t="s">
        <v>44</v>
      </c>
      <c r="C46" s="57">
        <v>940.62925795747537</v>
      </c>
      <c r="D46" s="57">
        <v>935.24491327773228</v>
      </c>
      <c r="E46" s="57">
        <v>940.38845797300428</v>
      </c>
      <c r="F46" s="57">
        <v>948.39532823431307</v>
      </c>
      <c r="G46" s="57">
        <v>959.42835104136429</v>
      </c>
      <c r="H46" s="57">
        <v>971.52564882930471</v>
      </c>
      <c r="I46" s="57">
        <v>985.04789668288379</v>
      </c>
      <c r="J46" s="57">
        <v>993.44867876951662</v>
      </c>
      <c r="K46" s="57">
        <v>1000.068926103782</v>
      </c>
      <c r="L46" s="57">
        <v>1004.8169314340039</v>
      </c>
      <c r="M46" s="57">
        <v>1010.8903691530305</v>
      </c>
      <c r="N46" s="57">
        <v>1011.7967803515621</v>
      </c>
      <c r="O46" s="57">
        <v>1016.1186743038008</v>
      </c>
      <c r="P46" s="57">
        <v>1019.0362895021929</v>
      </c>
      <c r="Q46" s="58">
        <v>6.1777402238163415E-3</v>
      </c>
    </row>
    <row r="47" spans="1:17" x14ac:dyDescent="0.2">
      <c r="A47" s="6" t="s">
        <v>22</v>
      </c>
      <c r="B47" s="56"/>
      <c r="C47" s="57">
        <v>25800.924266994109</v>
      </c>
      <c r="D47" s="57">
        <v>25643.616255640325</v>
      </c>
      <c r="E47" s="57">
        <v>25775.574833260875</v>
      </c>
      <c r="F47" s="57">
        <v>25934.754767121038</v>
      </c>
      <c r="G47" s="57">
        <v>26237.454088501338</v>
      </c>
      <c r="H47" s="57">
        <v>26556.958620710273</v>
      </c>
      <c r="I47" s="57">
        <v>26856.899855953408</v>
      </c>
      <c r="J47" s="57">
        <v>27070.167983608637</v>
      </c>
      <c r="K47" s="57">
        <v>27227.755838832676</v>
      </c>
      <c r="L47" s="57">
        <v>27331.325930088438</v>
      </c>
      <c r="M47" s="57">
        <v>27493.154641447065</v>
      </c>
      <c r="N47" s="57">
        <v>27529.199792615931</v>
      </c>
      <c r="O47" s="57">
        <v>27607.807214832552</v>
      </c>
      <c r="P47" s="57">
        <v>27689.349449061767</v>
      </c>
      <c r="Q47" s="58">
        <v>5.4484450244092208E-3</v>
      </c>
    </row>
    <row r="48" spans="1:17" x14ac:dyDescent="0.2">
      <c r="A48" s="6" t="s">
        <v>23</v>
      </c>
      <c r="B48" s="56"/>
      <c r="C48" s="57">
        <v>4637.1067630748275</v>
      </c>
      <c r="D48" s="57">
        <v>4669.8887298052241</v>
      </c>
      <c r="E48" s="57">
        <v>4710.1781159772236</v>
      </c>
      <c r="F48" s="57">
        <v>4761.6738693433144</v>
      </c>
      <c r="G48" s="57">
        <v>4800.5221103355416</v>
      </c>
      <c r="H48" s="57">
        <v>4895.4298332362905</v>
      </c>
      <c r="I48" s="57">
        <v>4950.9720509904027</v>
      </c>
      <c r="J48" s="57">
        <v>4980.4293297302047</v>
      </c>
      <c r="K48" s="57">
        <v>5009.271337345318</v>
      </c>
      <c r="L48" s="57">
        <v>5024.6674996236425</v>
      </c>
      <c r="M48" s="57">
        <v>5031.3170532960476</v>
      </c>
      <c r="N48" s="57">
        <v>5066.9349541079382</v>
      </c>
      <c r="O48" s="57">
        <v>5088.7051877737649</v>
      </c>
      <c r="P48" s="57">
        <v>5124.3030013521238</v>
      </c>
      <c r="Q48" s="58">
        <v>7.7145191059357909E-3</v>
      </c>
    </row>
    <row r="49" spans="1:17" x14ac:dyDescent="0.2">
      <c r="A49" s="6" t="s">
        <v>114</v>
      </c>
      <c r="B49" s="56"/>
      <c r="C49" s="57">
        <v>132</v>
      </c>
      <c r="D49" s="57">
        <v>135</v>
      </c>
      <c r="E49" s="57">
        <v>137</v>
      </c>
      <c r="F49" s="57">
        <v>139</v>
      </c>
      <c r="G49" s="57">
        <v>141</v>
      </c>
      <c r="H49" s="57">
        <v>145</v>
      </c>
      <c r="I49" s="57">
        <v>147</v>
      </c>
      <c r="J49" s="57">
        <v>150</v>
      </c>
      <c r="K49" s="57">
        <v>152</v>
      </c>
      <c r="L49" s="57">
        <v>155</v>
      </c>
      <c r="M49" s="57">
        <v>157</v>
      </c>
      <c r="N49" s="57">
        <v>159</v>
      </c>
      <c r="O49" s="57">
        <v>162</v>
      </c>
      <c r="P49" s="57">
        <v>164.11764705882354</v>
      </c>
      <c r="Q49" s="58">
        <v>1.6893540247624239E-2</v>
      </c>
    </row>
    <row r="50" spans="1:17" x14ac:dyDescent="0.2">
      <c r="A50" s="6" t="s">
        <v>34</v>
      </c>
      <c r="B50" s="56"/>
      <c r="C50" s="57">
        <v>30570.031030068938</v>
      </c>
      <c r="D50" s="57">
        <v>30448.50498544555</v>
      </c>
      <c r="E50" s="57">
        <v>30622.7529492381</v>
      </c>
      <c r="F50" s="57">
        <v>30835.428636464352</v>
      </c>
      <c r="G50" s="57">
        <v>31178.976198836877</v>
      </c>
      <c r="H50" s="57">
        <v>31597.388453946565</v>
      </c>
      <c r="I50" s="57">
        <v>31954.871906943812</v>
      </c>
      <c r="J50" s="57">
        <v>32200.59731333884</v>
      </c>
      <c r="K50" s="57">
        <v>32389.027176177995</v>
      </c>
      <c r="L50" s="57">
        <v>32510.993429712082</v>
      </c>
      <c r="M50" s="57">
        <v>32681.471694743112</v>
      </c>
      <c r="N50" s="57">
        <v>32755.13474672387</v>
      </c>
      <c r="O50" s="57">
        <v>32858.512402606313</v>
      </c>
      <c r="P50" s="57">
        <v>32977.770097472719</v>
      </c>
      <c r="Q50" s="58">
        <v>5.8488496649435895E-3</v>
      </c>
    </row>
    <row r="51" spans="1:17" x14ac:dyDescent="0.2">
      <c r="A51" s="55"/>
      <c r="B51" s="56" t="s">
        <v>7</v>
      </c>
      <c r="C51" s="57">
        <v>340</v>
      </c>
      <c r="D51" s="57">
        <v>342.3491497353445</v>
      </c>
      <c r="E51" s="57">
        <v>345.55563399197115</v>
      </c>
      <c r="F51" s="57">
        <v>346.75592550027284</v>
      </c>
      <c r="G51" s="57">
        <v>349.78948782879593</v>
      </c>
      <c r="H51" s="57">
        <v>352.71875779281424</v>
      </c>
      <c r="I51" s="57">
        <v>355.29008650665816</v>
      </c>
      <c r="J51" s="57">
        <v>357.09091429996437</v>
      </c>
      <c r="K51" s="57">
        <v>358.89127349646895</v>
      </c>
      <c r="L51" s="57">
        <v>359.69414405534843</v>
      </c>
      <c r="M51" s="57">
        <v>360.7684263435591</v>
      </c>
      <c r="N51" s="57">
        <v>363.953128136435</v>
      </c>
      <c r="O51" s="57">
        <v>366.29201429190408</v>
      </c>
      <c r="P51" s="57">
        <v>370.30832797000215</v>
      </c>
      <c r="Q51" s="58">
        <v>6.5901090550597452E-3</v>
      </c>
    </row>
    <row r="52" spans="1:17" x14ac:dyDescent="0.2">
      <c r="A52" s="55"/>
      <c r="B52" s="56" t="s">
        <v>8</v>
      </c>
      <c r="C52" s="57">
        <v>354</v>
      </c>
      <c r="D52" s="57">
        <v>357.47477043924533</v>
      </c>
      <c r="E52" s="57">
        <v>360.87824602601444</v>
      </c>
      <c r="F52" s="57">
        <v>363.18587571739232</v>
      </c>
      <c r="G52" s="57">
        <v>364.45367965875897</v>
      </c>
      <c r="H52" s="57">
        <v>368.70797390863169</v>
      </c>
      <c r="I52" s="57">
        <v>371.658885160078</v>
      </c>
      <c r="J52" s="57">
        <v>374.21619793340784</v>
      </c>
      <c r="K52" s="57">
        <v>378.88415186805611</v>
      </c>
      <c r="L52" s="57">
        <v>381.83680873532546</v>
      </c>
      <c r="M52" s="57">
        <v>383.07384764026477</v>
      </c>
      <c r="N52" s="57">
        <v>388.44347173723071</v>
      </c>
      <c r="O52" s="57">
        <v>391.24092714662743</v>
      </c>
      <c r="P52" s="57">
        <v>398.12324614649339</v>
      </c>
      <c r="Q52" s="58">
        <v>9.0766923530110066E-3</v>
      </c>
    </row>
    <row r="53" spans="1:17" x14ac:dyDescent="0.2">
      <c r="A53" s="55"/>
      <c r="B53" s="56" t="s">
        <v>6</v>
      </c>
      <c r="C53" s="57">
        <v>6729</v>
      </c>
      <c r="D53" s="57">
        <v>6701.4312612495933</v>
      </c>
      <c r="E53" s="57">
        <v>6732.5727807058338</v>
      </c>
      <c r="F53" s="57">
        <v>6748.7971802842494</v>
      </c>
      <c r="G53" s="57">
        <v>6753.3981187433074</v>
      </c>
      <c r="H53" s="57">
        <v>6791.358123332303</v>
      </c>
      <c r="I53" s="57">
        <v>6800.8625491529338</v>
      </c>
      <c r="J53" s="57">
        <v>6817.3321994788712</v>
      </c>
      <c r="K53" s="57">
        <v>6820.1839332545642</v>
      </c>
      <c r="L53" s="57">
        <v>6828.8102407291999</v>
      </c>
      <c r="M53" s="57">
        <v>6825.7462760936514</v>
      </c>
      <c r="N53" s="57">
        <v>6813.4901518421057</v>
      </c>
      <c r="O53" s="57">
        <v>6830.2984821977443</v>
      </c>
      <c r="P53" s="57">
        <v>6830.0691254058374</v>
      </c>
      <c r="Q53" s="58">
        <v>1.1474462883638292E-3</v>
      </c>
    </row>
    <row r="54" spans="1:17" x14ac:dyDescent="0.2">
      <c r="A54" s="6" t="s">
        <v>4</v>
      </c>
      <c r="B54" s="56"/>
      <c r="C54" s="57">
        <v>7423</v>
      </c>
      <c r="D54" s="57">
        <v>7401.2551814241833</v>
      </c>
      <c r="E54" s="57">
        <v>7439.0066607238196</v>
      </c>
      <c r="F54" s="57">
        <v>7458.7389815019142</v>
      </c>
      <c r="G54" s="57">
        <v>7467.6412862308625</v>
      </c>
      <c r="H54" s="57">
        <v>7512.7848550337494</v>
      </c>
      <c r="I54" s="57">
        <v>7527.8115208196696</v>
      </c>
      <c r="J54" s="57">
        <v>7548.6393117122434</v>
      </c>
      <c r="K54" s="57">
        <v>7557.9593586190895</v>
      </c>
      <c r="L54" s="57">
        <v>7570.3411935198737</v>
      </c>
      <c r="M54" s="57">
        <v>7569.5885500774748</v>
      </c>
      <c r="N54" s="57">
        <v>7565.8867517157714</v>
      </c>
      <c r="O54" s="57">
        <v>7587.8314236362758</v>
      </c>
      <c r="P54" s="57">
        <v>7598.500699522333</v>
      </c>
      <c r="Q54" s="58">
        <v>1.7991290569401297E-3</v>
      </c>
    </row>
    <row r="55" spans="1:17" x14ac:dyDescent="0.2">
      <c r="A55" s="6" t="s">
        <v>5</v>
      </c>
      <c r="B55" s="56"/>
      <c r="C55" s="57">
        <v>1119</v>
      </c>
      <c r="D55" s="57">
        <v>1142.8540217161892</v>
      </c>
      <c r="E55" s="57">
        <v>1159.137655408334</v>
      </c>
      <c r="F55" s="57">
        <v>1168.1896334033979</v>
      </c>
      <c r="G55" s="57">
        <v>1173.1285194975858</v>
      </c>
      <c r="H55" s="57">
        <v>1185.0975769671436</v>
      </c>
      <c r="I55" s="57">
        <v>1190.2714391771062</v>
      </c>
      <c r="J55" s="57">
        <v>1199.6009994943113</v>
      </c>
      <c r="K55" s="57">
        <v>1204.6649088163895</v>
      </c>
      <c r="L55" s="57">
        <v>1211.178157997761</v>
      </c>
      <c r="M55" s="57">
        <v>1217.4551114098933</v>
      </c>
      <c r="N55" s="57">
        <v>1223.4500423091631</v>
      </c>
      <c r="O55" s="57">
        <v>1229.037138138219</v>
      </c>
      <c r="P55" s="57">
        <v>1232.1885499545435</v>
      </c>
      <c r="Q55" s="58">
        <v>7.4395731217939964E-3</v>
      </c>
    </row>
    <row r="56" spans="1:17" x14ac:dyDescent="0.2">
      <c r="A56" s="8" t="s">
        <v>126</v>
      </c>
      <c r="B56" s="56"/>
      <c r="C56" s="57">
        <v>52473.402983028798</v>
      </c>
      <c r="D56" s="57">
        <v>52354.507078637136</v>
      </c>
      <c r="E56" s="57">
        <v>52597.912517348646</v>
      </c>
      <c r="F56" s="57">
        <v>53094.611478569961</v>
      </c>
      <c r="G56" s="57">
        <v>53794.600096448157</v>
      </c>
      <c r="H56" s="57">
        <v>54539.065035568725</v>
      </c>
      <c r="I56" s="57">
        <v>55063.823946810662</v>
      </c>
      <c r="J56" s="57">
        <v>55504.32839192258</v>
      </c>
      <c r="K56" s="57">
        <v>56087.203650853473</v>
      </c>
      <c r="L56" s="57">
        <v>56497.698483270928</v>
      </c>
      <c r="M56" s="57">
        <v>56824.48807939572</v>
      </c>
      <c r="N56" s="57">
        <v>57078.451627417526</v>
      </c>
      <c r="O56" s="57">
        <v>57496.235884033405</v>
      </c>
      <c r="P56" s="57">
        <v>57981.31317760708</v>
      </c>
      <c r="Q56" s="58">
        <v>7.7075778321058497E-3</v>
      </c>
    </row>
    <row r="57" spans="1:17" x14ac:dyDescent="0.2">
      <c r="A57" s="8" t="s">
        <v>127</v>
      </c>
      <c r="B57" s="56"/>
      <c r="C57" s="57">
        <v>50636.833878622791</v>
      </c>
      <c r="D57" s="57">
        <v>50522.099330884834</v>
      </c>
      <c r="E57" s="57">
        <v>50756.985579241446</v>
      </c>
      <c r="F57" s="57">
        <v>51236.300076820007</v>
      </c>
      <c r="G57" s="57">
        <v>51911.789093072468</v>
      </c>
      <c r="H57" s="57">
        <v>52630.197759323819</v>
      </c>
      <c r="I57" s="57">
        <v>53136.590108672288</v>
      </c>
      <c r="J57" s="57">
        <v>53561.676898205289</v>
      </c>
      <c r="K57" s="57">
        <v>54124.151523073597</v>
      </c>
      <c r="L57" s="57">
        <v>54520.279036356442</v>
      </c>
      <c r="M57" s="57">
        <v>54835.63099661687</v>
      </c>
      <c r="N57" s="57">
        <v>55080.705820457908</v>
      </c>
      <c r="O57" s="57">
        <v>55483.867628092237</v>
      </c>
      <c r="P57" s="57">
        <v>55951.967216390833</v>
      </c>
      <c r="Q57" s="58">
        <v>7.7075778321058497E-3</v>
      </c>
    </row>
    <row r="58" spans="1:17" x14ac:dyDescent="0.2">
      <c r="A58" s="8" t="s">
        <v>128</v>
      </c>
      <c r="B58" s="56"/>
      <c r="C58" s="57">
        <v>66793.900879255641</v>
      </c>
      <c r="D58" s="57">
        <v>66754.796770270696</v>
      </c>
      <c r="E58" s="57">
        <v>67129.209231019617</v>
      </c>
      <c r="F58" s="57">
        <v>67710.666974747757</v>
      </c>
      <c r="G58" s="57">
        <v>68474.497831718152</v>
      </c>
      <c r="H58" s="57">
        <v>69347.426809170807</v>
      </c>
      <c r="I58" s="57">
        <v>69943.958163039584</v>
      </c>
      <c r="J58" s="57">
        <v>70465.646875392442</v>
      </c>
      <c r="K58" s="57">
        <v>71109.723042319471</v>
      </c>
      <c r="L58" s="57">
        <v>71594.068363304308</v>
      </c>
      <c r="M58" s="57">
        <v>71997.640898903017</v>
      </c>
      <c r="N58" s="57">
        <v>72308.592773513898</v>
      </c>
      <c r="O58" s="57">
        <v>72814.007939493298</v>
      </c>
      <c r="P58" s="57">
        <v>73373.130577301286</v>
      </c>
      <c r="Q58" s="58">
        <v>7.2527925533134585E-3</v>
      </c>
    </row>
    <row r="59" spans="1:17" x14ac:dyDescent="0.2">
      <c r="A59" s="7" t="s">
        <v>129</v>
      </c>
      <c r="B59" s="59"/>
      <c r="C59" s="67">
        <v>64456.114348481693</v>
      </c>
      <c r="D59" s="67">
        <v>64418.378883311219</v>
      </c>
      <c r="E59" s="67">
        <v>64779.68690793393</v>
      </c>
      <c r="F59" s="67">
        <v>65340.793630631582</v>
      </c>
      <c r="G59" s="67">
        <v>66077.890407608022</v>
      </c>
      <c r="H59" s="67">
        <v>66920.266870849824</v>
      </c>
      <c r="I59" s="67">
        <v>67495.919627333191</v>
      </c>
      <c r="J59" s="67">
        <v>67999.34923475371</v>
      </c>
      <c r="K59" s="67">
        <v>68620.882735838284</v>
      </c>
      <c r="L59" s="67">
        <v>69088.275970588656</v>
      </c>
      <c r="M59" s="67">
        <v>69477.723467441407</v>
      </c>
      <c r="N59" s="67">
        <v>69777.792026440904</v>
      </c>
      <c r="O59" s="67">
        <v>70265.517661611026</v>
      </c>
      <c r="P59" s="67">
        <v>70805.071007095743</v>
      </c>
      <c r="Q59" s="69">
        <v>7.2527925533134585E-3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Z5JXHV6S7NA6-3-114213</_dlc_DocId>
    <_dlc_DocIdUrl xmlns="8eef3743-c7b3-4cbe-8837-b6e805be353c">
      <Url>http://efilingspinternal/_layouts/DocIdRedir.aspx?ID=Z5JXHV6S7NA6-3-114213</Url>
      <Description>Z5JXHV6S7NA6-3-114213</Description>
    </_dlc_DocIdUrl>
  </documentManagement>
</p:properties>
</file>

<file path=customXml/itemProps1.xml><?xml version="1.0" encoding="utf-8"?>
<ds:datastoreItem xmlns:ds="http://schemas.openxmlformats.org/officeDocument/2006/customXml" ds:itemID="{51E6161B-B869-4DEC-AC0A-8813BEA5530D}"/>
</file>

<file path=customXml/itemProps2.xml><?xml version="1.0" encoding="utf-8"?>
<ds:datastoreItem xmlns:ds="http://schemas.openxmlformats.org/officeDocument/2006/customXml" ds:itemID="{CF203486-389E-451C-808B-87B28F7484AD}"/>
</file>

<file path=customXml/itemProps3.xml><?xml version="1.0" encoding="utf-8"?>
<ds:datastoreItem xmlns:ds="http://schemas.openxmlformats.org/officeDocument/2006/customXml" ds:itemID="{C86BE08C-BAAA-459F-8B85-A8D2FF78ADFD}"/>
</file>

<file path=customXml/itemProps4.xml><?xml version="1.0" encoding="utf-8"?>
<ds:datastoreItem xmlns:ds="http://schemas.openxmlformats.org/officeDocument/2006/customXml" ds:itemID="{09038DAF-5784-44A9-8F53-0E85FDB117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Tables High Baseline Demand Low AAEE-AAPV</dc:title>
  <dc:creator>chris</dc:creator>
  <cp:lastModifiedBy>chris</cp:lastModifiedBy>
  <cp:lastPrinted>2009-06-11T06:37:33Z</cp:lastPrinted>
  <dcterms:created xsi:type="dcterms:W3CDTF">2005-06-02T20:25:49Z</dcterms:created>
  <dcterms:modified xsi:type="dcterms:W3CDTF">2018-01-29T06:46:43Z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cec215c5-64ab-46d4-92a0-ee6c06ffb460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http://efilingspinternal/PendingDocuments/17-IEPR-03/20180129T104940_LSE_and_BA_Tables_High_Baseline_Demand_Low_AAEEAAPV.xlsx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2585800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