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170" yWindow="45" windowWidth="13875" windowHeight="12585" activeTab="1"/>
  </bookViews>
  <sheets>
    <sheet name="FormsList&amp;FilerInfo" sheetId="3" r:id="rId1"/>
    <sheet name="Form 8.1b (bundled)" sheetId="1" r:id="rId2"/>
    <sheet name="Form 8.1b (direct access)" sheetId="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huh2"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Order1" hidden="1">255</definedName>
    <definedName name="_Order2" hidden="1">255</definedName>
    <definedName name="Aflag" localSheetId="1">#REF!</definedName>
    <definedName name="Aflag" localSheetId="2">#REF!</definedName>
    <definedName name="Aflag">#REF!</definedName>
    <definedName name="Aflag2" localSheetId="1">#REF!</definedName>
    <definedName name="Aflag2" localSheetId="2">#REF!</definedName>
    <definedName name="Aflag2">#REF!</definedName>
    <definedName name="again" hidden="1">{#N/A,#N/A,FALSE,"ND Rev at Pres Rates";#N/A,#N/A,FALSE,"Res - Unadj sales";#N/A,#N/A,FALSE,"Small L&amp;P";#N/A,#N/A,FALSE,"Medium L&amp;P";#N/A,#N/A,FALSE,"E-19";#N/A,#N/A,FALSE,"E-20";#N/A,#N/A,FALSE,"Strtlts &amp; Standby";#N/A,#N/A,FALSE,"AG";#N/A,#N/A,FALSE,"A-RTP";#N/A,#N/A,FALSE,"Spec"}</definedName>
    <definedName name="AllRev" localSheetId="1">#REF!</definedName>
    <definedName name="AllRev" localSheetId="2">#REF!</definedName>
    <definedName name="AllRev">#REF!</definedName>
    <definedName name="CAREdiff" localSheetId="1">#REF!</definedName>
    <definedName name="CAREdiff" localSheetId="2">#REF!</definedName>
    <definedName name="CAREdiff">#REF!</definedName>
    <definedName name="CARESales">[1]ProFormaRates!$C$28:$O$41</definedName>
    <definedName name="CARESrg">[1]ProFormaRates!$D$120:$O$126</definedName>
    <definedName name="CBond">#REF!</definedName>
    <definedName name="CECRA">#REF!</definedName>
    <definedName name="ComName" localSheetId="0">'[2]FormList&amp;FilerInfo'!$B$2</definedName>
    <definedName name="ComName">'[3]FormList&amp;FilerInfo'!$B$2</definedName>
    <definedName name="CoName" localSheetId="0">'FormsList&amp;FilerInfo'!$B$2</definedName>
    <definedName name="CoName">'[4]FormList&amp;FilerInfo'!$B$2</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ORE_U">#REF!</definedName>
    <definedName name="CTAC">#REF!</definedName>
    <definedName name="CTRBA">#REF!</definedName>
    <definedName name="DACRS">SUM(#REF!)</definedName>
    <definedName name="Dates" localSheetId="1">#REF!</definedName>
    <definedName name="Dates" localSheetId="2">#REF!</definedName>
    <definedName name="Dates">#REF!</definedName>
    <definedName name="Dchoice" localSheetId="1">#REF!</definedName>
    <definedName name="Dchoice" localSheetId="2">#REF!</definedName>
    <definedName name="Dchoice">#REF!</definedName>
    <definedName name="DGRev">[1]DGRev!$C$28:$K$38</definedName>
    <definedName name="Distflag">#REF!</definedName>
    <definedName name="Dmdmult">#REF!</definedName>
    <definedName name="E1Rates">'[1]E-1 &amp; EL-1 Design'!$C$42:$L$49</definedName>
    <definedName name="filedate">'FormsList&amp;FilerInfo'!$B$3</definedName>
    <definedName name="Flat">#REF!</definedName>
    <definedName name="gsur">'[5]Tariff G-SUR'!$A$1:$I$25</definedName>
    <definedName name="head1" localSheetId="1">#REF!</definedName>
    <definedName name="head1" localSheetId="2">#REF!</definedName>
    <definedName name="head1">#REF!</definedName>
    <definedName name="head10" localSheetId="1">#REF!</definedName>
    <definedName name="head10" localSheetId="2">#REF!</definedName>
    <definedName name="head10">#REF!</definedName>
    <definedName name="head11" localSheetId="1">#REF!</definedName>
    <definedName name="head11" localSheetId="2">#REF!</definedName>
    <definedName name="head11">#REF!</definedName>
    <definedName name="head2">#REF!</definedName>
    <definedName name="head3">#REF!</definedName>
    <definedName name="head4">#REF!</definedName>
    <definedName name="head5">#REF!</definedName>
    <definedName name="head6">#REF!</definedName>
    <definedName name="head7">#REF!</definedName>
    <definedName name="head8">#REF!</definedName>
    <definedName name="head9">#REF!</definedName>
    <definedName name="huh" hidden="1">{#N/A,#N/A,FALSE,"Dist Rev at PR ";#N/A,#N/A,FALSE,"Spec";#N/A,#N/A,FALSE,"Res";#N/A,#N/A,FALSE,"Small L&amp;P";#N/A,#N/A,FALSE,"Medium L&amp;P";#N/A,#N/A,FALSE,"E-19";#N/A,#N/A,FALSE,"E-20";#N/A,#N/A,FALSE,"Strtlts &amp; Standby";#N/A,#N/A,FALSE,"A-RTP";#N/A,#N/A,FALSE,"2003mixeduse"}</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Mflag" localSheetId="1">#REF!</definedName>
    <definedName name="Mflag" localSheetId="2">#REF!</definedName>
    <definedName name="Mflag">#REF!</definedName>
    <definedName name="mitigation_name">[6]Inputs!$D$1</definedName>
    <definedName name="NCORE_U">#REF!</definedName>
    <definedName name="ND">[7]Detail!$B$92</definedName>
    <definedName name="PBond">#REF!</definedName>
    <definedName name="PECRA">#REF!</definedName>
    <definedName name="Periods" localSheetId="1">#REF!</definedName>
    <definedName name="Periods" localSheetId="2">#REF!</definedName>
    <definedName name="Periods">#REF!</definedName>
    <definedName name="Print_All_Tariff">'[5]Tariff G-SUR'!$A$1:$I$25</definedName>
    <definedName name="_xlnm.Print_Area" localSheetId="0">'FormsList&amp;FilerInfo'!$A$1:$F$41</definedName>
    <definedName name="RateDesignOutput" localSheetId="1">#REF!</definedName>
    <definedName name="RateDesignOutput" localSheetId="2">#REF!</definedName>
    <definedName name="RateDesignOutput">#REF!</definedName>
    <definedName name="Rev" localSheetId="1">#REF!</definedName>
    <definedName name="Rev" localSheetId="2">#REF!</definedName>
    <definedName name="Rev">#REF!</definedName>
    <definedName name="RevNorm">#REF!</definedName>
    <definedName name="scenario_name">[6]Inputs!$D$2</definedName>
    <definedName name="Season">'[5]Tariff G-CP'!$C$6</definedName>
    <definedName name="Sflag" localSheetId="1">#REF!</definedName>
    <definedName name="Sflag" localSheetId="2">#REF!</definedName>
    <definedName name="Sflag">#REF!</definedName>
    <definedName name="SRCHRG" localSheetId="1">#REF!</definedName>
    <definedName name="SRCHRG" localSheetId="2">#REF!</definedName>
    <definedName name="SRCHRG">#REF!</definedName>
    <definedName name="TAC">[7]Detail!$B$115</definedName>
    <definedName name="TRBA">[7]Detail!$B$121</definedName>
    <definedName name="wrn.AG." localSheetId="1" hidden="1">{#N/A,#N/A,FALSE,"UN-AG1B";#N/A,#N/A,FALSE,"UN-AGRB  ";#N/A,#N/A,FALSE,"UN-AGVB ";#N/A,#N/A,FALSE,"UN-AG4B";#N/A,#N/A,FALSE,"UN-AG4C";#N/A,#N/A,FALSE,"UN-AG5B";#N/A,#N/A,FALSE,"UN-AG5C ";#N/A,#N/A,FALSE,"UN-AG6B";#N/A,#N/A,FALSE,"AG Dist Calc"}</definedName>
    <definedName name="wrn.AG." localSheetId="2" hidden="1">{#N/A,#N/A,FALSE,"UN-AG1B";#N/A,#N/A,FALSE,"UN-AGRB  ";#N/A,#N/A,FALSE,"UN-AGVB ";#N/A,#N/A,FALSE,"UN-AG4B";#N/A,#N/A,FALSE,"UN-AG4C";#N/A,#N/A,FALSE,"UN-AG5B";#N/A,#N/A,FALSE,"UN-AG5C ";#N/A,#N/A,FALSE,"UN-AG6B";#N/A,#N/A,FALSE,"AG Dist Calc"}</definedName>
    <definedName name="wrn.AG." hidden="1">{#N/A,#N/A,FALSE,"UN-AG1B";#N/A,#N/A,FALSE,"UN-AGRB  ";#N/A,#N/A,FALSE,"UN-AGVB ";#N/A,#N/A,FALSE,"UN-AG4B";#N/A,#N/A,FALSE,"UN-AG4C";#N/A,#N/A,FALSE,"UN-AG5B";#N/A,#N/A,FALSE,"UN-AG5C ";#N/A,#N/A,FALSE,"UN-AG6B";#N/A,#N/A,FALSE,"AG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localSheetId="2"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2"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 hidden="1">{#N/A,#N/A,FALSE,"A-1, A-6, A-10, A-15";#N/A,#N/A,FALSE,"E-19 Firm";#N/A,#N/A,FALSE,"E-19 Nonfirm";#N/A,#N/A,FALSE,"E-20 Firm ";#N/A,#N/A,FALSE,"E-20 Nonfirm ";#N/A,#N/A,FALSE,"E-25";#N/A,#N/A,FALSE,"E-36, E-37";#N/A,#N/A,FALSE,"LS-1,-2,-3, TC-1, OL-1";#N/A,#N/A,FALSE,"Standby"}</definedName>
    <definedName name="wrn.comind." localSheetId="2"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 hidden="1">{#N/A,#N/A,FALSE,"Dist Rev at PR ";#N/A,#N/A,FALSE,"Spec";#N/A,#N/A,FALSE,"Res";#N/A,#N/A,FALSE,"Small L&amp;P";#N/A,#N/A,FALSE,"Medium L&amp;P";#N/A,#N/A,FALSE,"E-19";#N/A,#N/A,FALSE,"E-20";#N/A,#N/A,FALSE,"Strtlts &amp; Standby";#N/A,#N/A,FALSE,"A-RTP";#N/A,#N/A,FALSE,"2003mixeduse"}</definedName>
    <definedName name="wrn.Distr." localSheetId="2"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hidden="1">{#N/A,#N/A,FALSE,"Summary";#N/A,#N/A,FALSE,"Tariff G-CSP &amp; G-SUR";#N/A,#N/A,FALSE,"Amortization Calculations";#N/A,#N/A,FALSE,"Contracted Volumes";#N/A,#N/A,FALSE,"Reservation"}</definedName>
    <definedName name="wrn.ND." hidden="1">{#N/A,#N/A,FALSE,"ND Rev at Pres Rates";#N/A,#N/A,FALSE,"Res - Unadj sales";#N/A,#N/A,FALSE,"Small L&amp;P";#N/A,#N/A,FALSE,"Medium L&amp;P";#N/A,#N/A,FALSE,"E-19";#N/A,#N/A,FALSE,"E-20";#N/A,#N/A,FALSE,"Strtlts &amp; Standby";#N/A,#N/A,FALSE,"AG";#N/A,#N/A,FALSE,"A-RTP";#N/A,#N/A,FALSE,"Spec"}</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 hidden="1">{#N/A,#N/A,FALSE,"E-1, EM, ES";#N/A,#N/A,FALSE,"ESR, ET";#N/A,#N/A,FALSE,"E-7, E-A7";#N/A,#N/A,FALSE,"E-8";#N/A,#N/A,FALSE,"E-9 A, B, C, D";#N/A,#N/A,FALSE,"EL-1, EML";#N/A,#N/A,FALSE,"ESL, ESRL";#N/A,#N/A,FALSE,"ETL, EL-7";#N/A,#N/A,FALSE,"EL-A7, EL-8"}</definedName>
    <definedName name="wrn.Res." localSheetId="2"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hidden="1">{#N/A,#N/A,FALSE,"RRQ inputs ";#N/A,#N/A,FALSE,"FERC Rev @ PR";#N/A,#N/A,FALSE,"Distribution Revenue Allocation";#N/A,#N/A,FALSE,"Nonallocated Revenues";#N/A,#N/A,FALSE,"MC Revenues-03 sales, 96 MC's";#N/A,#N/A,FALSE,"FTA"}</definedName>
    <definedName name="wrn.schedules." localSheetId="1" hidden="1">{#N/A,#N/A,FALSE,"Res - Unadj";#N/A,#N/A,FALSE,"Small L&amp;P";#N/A,#N/A,FALSE,"Medium L&amp;P";#N/A,#N/A,FALSE,"E-19";#N/A,#N/A,FALSE,"E-20";#N/A,#N/A,FALSE,"A-RTP";#N/A,#N/A,FALSE,"Strtlts &amp; Standby";#N/A,#N/A,FALSE,"AG";#N/A,#N/A,FALSE,"2001mixeduse"}</definedName>
    <definedName name="wrn.schedules." localSheetId="2"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 name="Z_2C54E754_4594_47E3_AFE9_B28C28B63E5C_.wvu.PrintArea" localSheetId="0" hidden="1">'FormsList&amp;FilerInfo'!$A$1:$F$41</definedName>
    <definedName name="Z_64245E33_E577_4C25_9B98_21C112E84FF6_.wvu.PrintArea" localSheetId="0" hidden="1">'FormsList&amp;FilerInfo'!$A$1:$F$41</definedName>
    <definedName name="Z_C3E70234_FA18_40E7_B25F_218A5F7D2EA2_.wvu.PrintArea" localSheetId="0" hidden="1">'FormsList&amp;FilerInfo'!$A$1:$F$41</definedName>
    <definedName name="Z_DC437496_B10F_474B_8F6E_F19B4DA7C026_.wvu.PrintArea" localSheetId="0" hidden="1">'FormsList&amp;FilerInfo'!$A$1:$F$41</definedName>
  </definedNames>
  <calcPr calcId="145621" iterate="1" iterateCount="200"/>
</workbook>
</file>

<file path=xl/calcChain.xml><?xml version="1.0" encoding="utf-8"?>
<calcChain xmlns="http://schemas.openxmlformats.org/spreadsheetml/2006/main">
  <c r="B31" i="3" l="1"/>
  <c r="B30" i="3"/>
  <c r="B28" i="3"/>
  <c r="B27" i="3"/>
  <c r="B26" i="3"/>
  <c r="B18" i="3"/>
  <c r="B17" i="3"/>
  <c r="B16" i="3"/>
  <c r="B15" i="3"/>
  <c r="B14" i="3"/>
  <c r="B13" i="3"/>
  <c r="B12" i="3"/>
</calcChain>
</file>

<file path=xl/comments1.xml><?xml version="1.0" encoding="utf-8"?>
<comments xmlns="http://schemas.openxmlformats.org/spreadsheetml/2006/main">
  <authors>
    <author>kpisor</author>
  </authors>
  <commentList>
    <comment ref="A5" authorId="0">
      <text>
        <r>
          <rPr>
            <b/>
            <sz val="8"/>
            <color indexed="81"/>
            <rFont val="Tahoma"/>
            <family val="2"/>
          </rPr>
          <t>CEC:</t>
        </r>
        <r>
          <rPr>
            <sz val="8"/>
            <color indexed="81"/>
            <rFont val="Tahoma"/>
            <family val="2"/>
          </rPr>
          <t xml:space="preserve">
Data from Form 1.a (IOU), Line 100</t>
        </r>
      </text>
    </comment>
  </commentList>
</comments>
</file>

<file path=xl/sharedStrings.xml><?xml version="1.0" encoding="utf-8"?>
<sst xmlns="http://schemas.openxmlformats.org/spreadsheetml/2006/main" count="158" uniqueCount="89">
  <si>
    <t>Form 8.1b (Bundled)</t>
  </si>
  <si>
    <t>Revenue Requirements Allocation</t>
  </si>
  <si>
    <t>2015 to 2028 (in Nominal Dollars)</t>
  </si>
  <si>
    <t>Pacific Gas &amp; Electric Co.</t>
  </si>
  <si>
    <t>Total Revenue Requirements (From Form 1.a (IOU))</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</si>
  <si>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</si>
  <si>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</si>
  <si>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</si>
  <si>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</si>
  <si>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</si>
  <si>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</si>
  <si>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</si>
  <si>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</si>
  <si>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</si>
  <si>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</si>
  <si>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</si>
  <si>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</si>
  <si>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8.1b (Direct Access/Community Choice Aggregation)</t>
  </si>
  <si>
    <t>Revenue Requirements Allocation for Direct Access/Community Choice Aggregation Service Customers</t>
  </si>
  <si>
    <t xml:space="preserve">2015 to 2028 (in Nominal Dollars) </t>
  </si>
  <si>
    <t>Total Revenue Requirements for Direct Access Service Customers:</t>
  </si>
  <si>
    <t>Residential</t>
  </si>
  <si>
    <t>Non-Residential</t>
  </si>
  <si>
    <t>Please Enter the Following Information:</t>
  </si>
  <si>
    <t>Participant Name:</t>
  </si>
  <si>
    <t>Pacific Gas and Electric Company</t>
  </si>
  <si>
    <t>Date Submitted:</t>
  </si>
  <si>
    <t>Contact Information:</t>
  </si>
  <si>
    <t>Mardi Walton</t>
  </si>
  <si>
    <t>77 Beale St, San Francisco, CA</t>
  </si>
  <si>
    <t>415-972-5607</t>
  </si>
  <si>
    <t>mewr@pge.com</t>
  </si>
  <si>
    <t>Entity to File Form</t>
  </si>
  <si>
    <t>IOU</t>
  </si>
  <si>
    <t>POU</t>
  </si>
  <si>
    <t>CCA</t>
  </si>
  <si>
    <t>ESP</t>
  </si>
  <si>
    <t>Form 1.1a</t>
  </si>
  <si>
    <t>X</t>
  </si>
  <si>
    <t>Form 1.1b</t>
  </si>
  <si>
    <t>Form 1.2</t>
  </si>
  <si>
    <t>Form 1.3</t>
  </si>
  <si>
    <t>Form 1.4</t>
  </si>
  <si>
    <t>Form 1.5</t>
  </si>
  <si>
    <t>Form 1.6a</t>
  </si>
  <si>
    <t>Form 1.6b</t>
  </si>
  <si>
    <t>HOURLY LOADS BY TRANSMISSION PLANNING SUBAREA OR CLIMATE ZONE (IOUS ONLY)</t>
  </si>
  <si>
    <t>Form 1.6c</t>
  </si>
  <si>
    <t>RESIDENTIAL LOADSHAPES</t>
  </si>
  <si>
    <t>Form 1.6d</t>
  </si>
  <si>
    <t>NON-RESIDENTIAL LOADSHAPES</t>
  </si>
  <si>
    <t>Form 1.7a</t>
  </si>
  <si>
    <t>LOCAL PRIVATE SUPPLY BY SECTOR OR CLASS - ENERGY (GWh)</t>
  </si>
  <si>
    <t>Form 1.7b</t>
  </si>
  <si>
    <t>LOCAL PRIVATE SUPPLY BY SECTOR OR CLASS - PEAK DEMAND (MW)</t>
  </si>
  <si>
    <t>Form 1.7c</t>
  </si>
  <si>
    <t>LOCAL PRIVATE SUPPLY BY SECTOR OR CLASS - INSTALLED CAPACITY (MW)</t>
  </si>
  <si>
    <t>Form 1.8</t>
  </si>
  <si>
    <t>PHOTOVOLTAIC INTERCONNECTION DATA</t>
  </si>
  <si>
    <t>Form 2.1</t>
  </si>
  <si>
    <t>Form 2.2</t>
  </si>
  <si>
    <t>Form 2.3</t>
  </si>
  <si>
    <t>Form 3.2</t>
  </si>
  <si>
    <t>ENERGY EFFICIENCY - CUMULATIVE INCREMENTAL IMPACTS</t>
  </si>
  <si>
    <t>Form 3.3</t>
  </si>
  <si>
    <t>Form 3.4</t>
  </si>
  <si>
    <t>Form 4</t>
  </si>
  <si>
    <t>REPORT ON FORECAST METHODS AND MODELS</t>
  </si>
  <si>
    <t>Form 6</t>
  </si>
  <si>
    <t>UNCOMMITTED DEMAND-SIDE PROGRAM METHODOLOGY</t>
  </si>
  <si>
    <t>Form 7.1</t>
  </si>
  <si>
    <t>ESP DEMAND FORECAST</t>
  </si>
  <si>
    <t>Form 7.2</t>
  </si>
  <si>
    <t>CCA DEMAND FORECAST</t>
  </si>
  <si>
    <t xml:space="preserve">Form 8.1a (IOU) </t>
  </si>
  <si>
    <t>IOU REVENUE REQUIREMENTS BY MAJOR COST CATEGORIES/UNBUNDLED RATE COMPONENT</t>
  </si>
  <si>
    <t>Form 8.1a (POU/CCA)</t>
  </si>
  <si>
    <t>BUDGET APPROPRIATIONS OR ACTUAL COSTS AND COST PROJECTIONS BY MAJOR EXPENSE CATEGORY</t>
  </si>
  <si>
    <t>Form 8.1a(ESP)</t>
  </si>
  <si>
    <t>ESTIMATED POWER SUPPLY COST</t>
  </si>
  <si>
    <t>REVENUE REQUIREMENTS BY BUNDLED CUSTOMER CLASS</t>
  </si>
  <si>
    <t>Form 8.1b (Direct Access)</t>
  </si>
  <si>
    <t>REVENUE REQUIREMENTS FOR DIRECT ACCESS CUSTOMERS</t>
  </si>
  <si>
    <t>Form 8.2</t>
  </si>
  <si>
    <t>MONTHLY RESIDENTIAL SALES BY PERCENTAGE OF BASELINE</t>
  </si>
  <si>
    <t>2015*</t>
  </si>
  <si>
    <t>2016*</t>
  </si>
  <si>
    <t>2017*</t>
  </si>
  <si>
    <t>Note that the sum of forms 8.1b Bundled and 8.1b Direct Access will not equal the revenue requirements in 8.1a since the RRQs in 8.1a also includes revenue requirements allocated to departing load customers for 2015-2017.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</si>
</sst>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ddyyyy"/>
    <numFmt numFmtId="165" formatCode="0.000000"/>
    <numFmt numFmtId="166" formatCode="#,##0;\(#,##0\)"/>
    <numFmt numFmtId="167" formatCode="m\-d\-yy"/>
    <numFmt numFmtId="168" formatCode="&quot;$&quot;#"/>
    <numFmt numFmtId="169" formatCode="_ &quot;$&quot;* #,##0_ ;_ &quot;$&quot;* \-#,##0_ ;_ &quot;$&quot;* &quot;-&quot;_ ;_ @_ "/>
    <numFmt numFmtId="170" formatCode="#,##0;\-#,##0;&quot;-&quot;"/>
    <numFmt numFmtId="171" formatCode="&quot;$&quot;#,\);\(&quot;$&quot;#,##0\)"/>
    <numFmt numFmtId="172" formatCode="hh:mm"/>
    <numFmt numFmtId="173" formatCode="00000"/>
    <numFmt numFmtId="174" formatCode="&quot;$&quot;#,##0\ ;\(&quot;$&quot;#,##0\)"/>
    <numFmt numFmtId="175" formatCode="#,##0.0"/>
    <numFmt numFmtId="176" formatCode="#,##0.00;[Red]#,##0.00"/>
    <numFmt numFmtId="177" formatCode="_-* #,##0.0_-;\-* #,##0.0_-;_-* &quot;-&quot;??_-;_-@_-"/>
    <numFmt numFmtId="178" formatCode="_(* #,##0_);_(* \(#,##0\);_(* &quot;-&quot;??_);_(@_)"/>
    <numFmt numFmtId="179" formatCode="yyyy"/>
    <numFmt numFmtId="180" formatCode="#,##0.00&quot; $&quot;;\-#,##0.00&quot; $&quot;"/>
    <numFmt numFmtId="181" formatCode=";;;"/>
    <numFmt numFmtId="182" formatCode="General_)"/>
    <numFmt numFmtId="183" formatCode="0.0000%"/>
    <numFmt numFmtId="184" formatCode="_ * #,##0_ ;_ * \-#,##0_ ;_ * &quot;-&quot;_ ;_ @_ "/>
    <numFmt numFmtId="185" formatCode="_ * #,##0.00_ ;_ * \-#,##0.00_ ;_ * &quot;-&quot;??_ ;_ @_ "/>
    <numFmt numFmtId="186" formatCode="mmm\ yy"/>
    <numFmt numFmtId="187" formatCode="0.00_)"/>
    <numFmt numFmtId="188" formatCode="&quot;$&quot;#,##0"/>
    <numFmt numFmtId="189" formatCode="0000"/>
  </numFmts>
  <fonts count="106">
    <font>
      <sz val="11"/>
      <color theme="1"/>
      <name val="Calibri"/>
      <family val="2"/>
      <scheme val="minor"/>
    </font>
    <font>
      <sz val="11"/>
      <color theme="1"/>
      <name val="Calibri"/>
      <family val="2"/>
      <scheme val="minor"/>
    </font>
    <font>
      <sz val="10"/>
      <name val="Arial"/>
      <family val="2"/>
    </font>
    <font>
      <b/>
      <sz val="14"/>
      <name val="Arial"/>
      <family val="2"/>
    </font>
    <font>
      <b/>
      <sz val="12"/>
      <name val="Arial"/>
      <family val="2"/>
    </font>
    <font>
      <sz val="14"/>
      <name val="Arial"/>
      <family val="2"/>
    </font>
    <font>
      <b/>
      <sz val="11"/>
      <name val="Arial"/>
      <family val="2"/>
    </font>
    <font>
      <sz val="12"/>
      <name val="Arial"/>
      <family val="2"/>
    </font>
    <font>
      <b/>
      <sz val="10"/>
      <name val="Arial"/>
      <family val="2"/>
    </font>
    <font>
      <sz val="8"/>
      <name val="Arial"/>
      <family val="2"/>
    </font>
    <font>
      <b/>
      <sz val="8"/>
      <color indexed="81"/>
      <name val="Tahoma"/>
      <family val="2"/>
    </font>
    <font>
      <sz val="8"/>
      <color indexed="81"/>
      <name val="Tahoma"/>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2"/>
      <name val="???"/>
      <family val="1"/>
      <charset val="129"/>
    </font>
    <font>
      <sz val="11"/>
      <color indexed="8"/>
      <name val="Calibri"/>
      <family val="2"/>
    </font>
    <font>
      <sz val="11"/>
      <color indexed="9"/>
      <name val="Calibri"/>
      <family val="2"/>
    </font>
    <font>
      <sz val="8"/>
      <color indexed="14"/>
      <name val="Helv"/>
    </font>
    <font>
      <sz val="11"/>
      <color indexed="20"/>
      <name val="Calibri"/>
      <family val="2"/>
    </font>
    <font>
      <sz val="9"/>
      <name val="Helv"/>
    </font>
    <font>
      <sz val="10"/>
      <color indexed="8"/>
      <name val="Arial"/>
      <family val="2"/>
    </font>
    <font>
      <b/>
      <sz val="11"/>
      <color indexed="52"/>
      <name val="Calibri"/>
      <family val="2"/>
    </font>
    <font>
      <b/>
      <sz val="11"/>
      <color indexed="9"/>
      <name val="Calibri"/>
      <family val="2"/>
    </font>
    <font>
      <sz val="10"/>
      <name val="Times New Roman"/>
      <family val="1"/>
    </font>
    <font>
      <sz val="11"/>
      <color theme="1"/>
      <name val="Calibri"/>
      <family val="2"/>
    </font>
    <font>
      <sz val="10"/>
      <name val="MS Sans Serif"/>
      <family val="2"/>
    </font>
    <font>
      <sz val="10"/>
      <name val="MS Serif"/>
      <family val="1"/>
    </font>
    <font>
      <sz val="11"/>
      <name val="Book Antiqua"/>
      <family val="1"/>
    </font>
    <font>
      <sz val="10"/>
      <name val="Helv"/>
    </font>
    <font>
      <sz val="10"/>
      <color theme="1"/>
      <name val="Arial"/>
      <family val="2"/>
    </font>
    <font>
      <sz val="10"/>
      <color indexed="8"/>
      <name val="Arial MT"/>
    </font>
    <font>
      <sz val="10"/>
      <name val="Courier"/>
      <family val="3"/>
    </font>
    <font>
      <sz val="11"/>
      <name val="??"/>
      <family val="3"/>
      <charset val="129"/>
    </font>
    <font>
      <sz val="10"/>
      <color indexed="16"/>
      <name val="MS Serif"/>
      <family val="1"/>
    </font>
    <font>
      <i/>
      <sz val="11"/>
      <color indexed="23"/>
      <name val="Calibri"/>
      <family val="2"/>
    </font>
    <font>
      <b/>
      <sz val="18"/>
      <name val="Arial"/>
      <family val="2"/>
    </font>
    <font>
      <sz val="6"/>
      <name val="Arial"/>
      <family val="2"/>
    </font>
    <font>
      <b/>
      <sz val="8"/>
      <name val="Arial"/>
      <family val="2"/>
    </font>
    <font>
      <b/>
      <sz val="12"/>
      <name val="Helvetica-Narrow"/>
    </font>
    <font>
      <sz val="11"/>
      <color indexed="17"/>
      <name val="Calibri"/>
      <family val="2"/>
    </font>
    <font>
      <sz val="8"/>
      <color indexed="10"/>
      <name val="Helv"/>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sz val="7"/>
      <color indexed="12"/>
      <name val="Arial"/>
      <family val="2"/>
    </font>
    <font>
      <u/>
      <sz val="10"/>
      <color indexed="10"/>
      <name val="Arial"/>
      <family val="2"/>
    </font>
    <font>
      <sz val="11"/>
      <color indexed="62"/>
      <name val="Calibri"/>
      <family val="2"/>
    </font>
    <font>
      <b/>
      <sz val="10"/>
      <color indexed="10"/>
      <name val="MS Sans Serif"/>
      <family val="2"/>
    </font>
    <font>
      <sz val="8"/>
      <color indexed="17"/>
      <name val="Helv"/>
    </font>
    <font>
      <sz val="11"/>
      <color indexed="52"/>
      <name val="Calibri"/>
      <family val="2"/>
    </font>
    <font>
      <sz val="11"/>
      <color indexed="60"/>
      <name val="Calibri"/>
      <family val="2"/>
    </font>
    <font>
      <sz val="7"/>
      <name val="Small Fonts"/>
      <family val="2"/>
    </font>
    <font>
      <sz val="8"/>
      <color indexed="8"/>
      <name val="Helv"/>
    </font>
    <font>
      <b/>
      <i/>
      <sz val="16"/>
      <name val="Helv"/>
    </font>
    <font>
      <sz val="11"/>
      <name val="Tms Rmn"/>
    </font>
    <font>
      <sz val="9"/>
      <name val="Arial"/>
      <family val="2"/>
    </font>
    <font>
      <sz val="10"/>
      <color theme="1"/>
      <name val="Times New Roman"/>
      <family val="2"/>
    </font>
    <font>
      <sz val="8"/>
      <name val="Helv"/>
    </font>
    <font>
      <sz val="10"/>
      <color theme="1"/>
      <name val="Calibri"/>
      <family val="2"/>
      <scheme val="minor"/>
    </font>
    <font>
      <b/>
      <sz val="11"/>
      <color indexed="63"/>
      <name val="Calibri"/>
      <family val="2"/>
    </font>
    <font>
      <sz val="22"/>
      <name val="UBSHeadline"/>
      <family val="1"/>
    </font>
    <font>
      <sz val="8"/>
      <color indexed="8"/>
      <name val="Arial"/>
      <family val="2"/>
    </font>
    <font>
      <sz val="10"/>
      <color indexed="14"/>
      <name val="Arial"/>
      <family val="2"/>
    </font>
    <font>
      <b/>
      <sz val="9"/>
      <color indexed="8"/>
      <name val="Arial"/>
      <family val="2"/>
    </font>
    <font>
      <b/>
      <sz val="10"/>
      <color indexed="39"/>
      <name val="Arial"/>
      <family val="2"/>
    </font>
    <font>
      <b/>
      <sz val="11"/>
      <color indexed="9"/>
      <name val="Arial"/>
      <family val="2"/>
    </font>
    <font>
      <b/>
      <i/>
      <sz val="11"/>
      <color indexed="9"/>
      <name val="Arial"/>
      <family val="2"/>
    </font>
    <font>
      <b/>
      <sz val="10"/>
      <color indexed="8"/>
      <name val="Arial"/>
      <family val="2"/>
    </font>
    <font>
      <b/>
      <sz val="9"/>
      <name val="Arial"/>
      <family val="2"/>
    </font>
    <font>
      <sz val="9"/>
      <color indexed="8"/>
      <name val="Arial"/>
      <family val="2"/>
    </font>
    <font>
      <b/>
      <sz val="12"/>
      <color indexed="8"/>
      <name val="Arial"/>
      <family val="2"/>
    </font>
    <font>
      <i/>
      <sz val="8"/>
      <color indexed="22"/>
      <name val="Arial"/>
      <family val="2"/>
    </font>
    <font>
      <sz val="10"/>
      <color indexed="56"/>
      <name val="Arial"/>
      <family val="2"/>
    </font>
    <font>
      <sz val="10"/>
      <color indexed="39"/>
      <name val="Arial"/>
      <family val="2"/>
    </font>
    <font>
      <sz val="12"/>
      <color indexed="9"/>
      <name val="Arial"/>
      <family val="2"/>
    </font>
    <font>
      <i/>
      <sz val="12"/>
      <color indexed="9"/>
      <name val="Arial"/>
      <family val="2"/>
    </font>
    <font>
      <sz val="11"/>
      <color indexed="9"/>
      <name val="Arial"/>
      <family val="2"/>
    </font>
    <font>
      <i/>
      <sz val="11"/>
      <color indexed="9"/>
      <name val="Arial"/>
      <family val="2"/>
    </font>
    <font>
      <b/>
      <sz val="11"/>
      <color indexed="56"/>
      <name val="Arial"/>
      <family val="2"/>
    </font>
    <font>
      <b/>
      <i/>
      <sz val="11"/>
      <color indexed="56"/>
      <name val="Arial"/>
      <family val="2"/>
    </font>
    <font>
      <b/>
      <sz val="11"/>
      <color indexed="18"/>
      <name val="Arial Narrow"/>
      <family val="2"/>
    </font>
    <font>
      <sz val="10"/>
      <color indexed="10"/>
      <name val="Arial"/>
      <family val="2"/>
    </font>
    <font>
      <sz val="9"/>
      <color indexed="20"/>
      <name val="Arial"/>
      <family val="2"/>
    </font>
    <font>
      <sz val="9"/>
      <color indexed="48"/>
      <name val="Arial"/>
      <family val="2"/>
    </font>
    <font>
      <b/>
      <sz val="12"/>
      <color indexed="20"/>
      <name val="Arial"/>
      <family val="2"/>
    </font>
    <font>
      <b/>
      <sz val="9"/>
      <color indexed="20"/>
      <name val="Arial"/>
      <family val="2"/>
    </font>
    <font>
      <sz val="5"/>
      <name val="Arial"/>
      <family val="2"/>
    </font>
    <font>
      <sz val="10"/>
      <name val="Arial MT"/>
    </font>
    <font>
      <sz val="10"/>
      <color indexed="63"/>
      <name val="Verdana"/>
      <family val="2"/>
    </font>
    <font>
      <b/>
      <sz val="10"/>
      <color indexed="9"/>
      <name val="Verdana"/>
      <family val="2"/>
    </font>
    <font>
      <sz val="10"/>
      <color indexed="9"/>
      <name val="Arial"/>
      <family val="2"/>
    </font>
    <font>
      <sz val="10"/>
      <color indexed="8"/>
      <name val="Verdana"/>
      <family val="2"/>
    </font>
    <font>
      <b/>
      <sz val="8"/>
      <color indexed="8"/>
      <name val="Helv"/>
    </font>
    <font>
      <sz val="10"/>
      <name val="Frutiger 45 Light"/>
      <family val="2"/>
    </font>
    <font>
      <b/>
      <sz val="10"/>
      <color indexed="8"/>
      <name val="Helv"/>
    </font>
    <font>
      <b/>
      <sz val="18"/>
      <color indexed="56"/>
      <name val="Cambria"/>
      <family val="2"/>
    </font>
    <font>
      <b/>
      <u/>
      <sz val="12"/>
      <name val="Arial"/>
      <family val="2"/>
    </font>
    <font>
      <b/>
      <sz val="11"/>
      <color indexed="8"/>
      <name val="Calibri"/>
      <family val="2"/>
    </font>
    <font>
      <sz val="8"/>
      <color indexed="12"/>
      <name val="Arial"/>
      <family val="2"/>
    </font>
    <font>
      <sz val="11"/>
      <color indexed="10"/>
      <name val="Calibri"/>
      <family val="2"/>
    </font>
    <font>
      <b/>
      <sz val="14"/>
      <color rgb="FFFF0000"/>
      <name val="Arial"/>
      <family val="2"/>
    </font>
    <font>
      <u/>
      <sz val="11"/>
      <color theme="10"/>
      <name val="Calibri"/>
      <family val="2"/>
      <scheme val="minor"/>
    </font>
  </fonts>
  <fills count="56">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lightGray">
        <fgColor indexed="8"/>
      </patternFill>
    </fill>
    <fill>
      <patternFill patternType="solid">
        <fgColor indexed="26"/>
        <bgColor indexed="64"/>
      </patternFill>
    </fill>
    <fill>
      <patternFill patternType="solid">
        <fgColor indexed="43"/>
      </patternFill>
    </fill>
    <fill>
      <patternFill patternType="solid">
        <fgColor indexed="8"/>
      </patternFill>
    </fill>
    <fill>
      <patternFill patternType="solid">
        <fgColor indexed="26"/>
      </patternFill>
    </fill>
    <fill>
      <patternFill patternType="solid">
        <fgColor indexed="31"/>
        <bgColor indexed="43"/>
      </patternFill>
    </fill>
    <fill>
      <patternFill patternType="solid">
        <fgColor indexed="44"/>
        <bgColor indexed="43"/>
      </patternFill>
    </fill>
    <fill>
      <patternFill patternType="solid">
        <fgColor indexed="43"/>
        <bgColor indexed="64"/>
      </patternFill>
    </fill>
    <fill>
      <patternFill patternType="solid">
        <fgColor indexed="21"/>
        <bgColor indexed="64"/>
      </patternFill>
    </fill>
    <fill>
      <patternFill patternType="solid">
        <fgColor indexed="37"/>
      </patternFill>
    </fill>
    <fill>
      <patternFill patternType="solid">
        <fgColor indexed="30"/>
        <bgColor indexed="30"/>
      </patternFill>
    </fill>
    <fill>
      <patternFill patternType="solid">
        <fgColor indexed="22"/>
        <bgColor indexed="40"/>
      </patternFill>
    </fill>
    <fill>
      <patternFill patternType="solid">
        <fgColor indexed="55"/>
        <bgColor indexed="64"/>
      </patternFill>
    </fill>
    <fill>
      <patternFill patternType="solid">
        <fgColor indexed="50"/>
      </patternFill>
    </fill>
    <fill>
      <patternFill patternType="lightUp">
        <fgColor indexed="48"/>
        <bgColor indexed="22"/>
      </patternFill>
    </fill>
    <fill>
      <patternFill patternType="lightUp">
        <fgColor indexed="48"/>
        <bgColor indexed="41"/>
      </patternFill>
    </fill>
    <fill>
      <patternFill patternType="solid">
        <fgColor indexed="54"/>
        <bgColor indexed="64"/>
      </patternFill>
    </fill>
    <fill>
      <patternFill patternType="solid">
        <fgColor indexed="9"/>
        <bgColor indexed="64"/>
      </patternFill>
    </fill>
    <fill>
      <patternFill patternType="solid">
        <fgColor indexed="40"/>
        <bgColor indexed="64"/>
      </patternFill>
    </fill>
    <fill>
      <patternFill patternType="solid">
        <fgColor indexed="41"/>
        <bgColor indexed="64"/>
      </patternFill>
    </fill>
    <fill>
      <patternFill patternType="solid">
        <fgColor indexed="41"/>
      </patternFill>
    </fill>
    <fill>
      <patternFill patternType="solid">
        <fgColor indexed="35"/>
        <bgColor indexed="64"/>
      </patternFill>
    </fill>
    <fill>
      <patternFill patternType="solid">
        <fgColor indexed="10"/>
        <bgColor indexed="64"/>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indexed="62"/>
        <bgColor indexed="64"/>
      </patternFill>
    </fill>
    <fill>
      <patternFill patternType="solid">
        <fgColor indexed="61"/>
        <bgColor indexed="64"/>
      </patternFill>
    </fill>
    <fill>
      <patternFill patternType="solid">
        <fgColor indexed="63"/>
        <bgColor indexed="64"/>
      </patternFill>
    </fill>
    <fill>
      <patternFill patternType="solid">
        <fgColor indexed="60"/>
        <bgColor indexed="64"/>
      </patternFill>
    </fill>
    <fill>
      <patternFill patternType="solid">
        <fgColor rgb="FFFFFF00"/>
        <bgColor indexed="64"/>
      </patternFill>
    </fill>
  </fills>
  <borders count="49">
    <border>
      <left/>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top/>
      <bottom style="hair">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22"/>
      </left>
      <right style="hair">
        <color indexed="22"/>
      </right>
      <top style="hair">
        <color indexed="22"/>
      </top>
      <bottom style="hair">
        <color indexed="22"/>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medium">
        <color indexed="22"/>
      </bottom>
      <diagonal/>
    </border>
    <border>
      <left/>
      <right/>
      <top style="medium">
        <color indexed="22"/>
      </top>
      <bottom style="medium">
        <color indexed="22"/>
      </bottom>
      <diagonal/>
    </border>
    <border>
      <left style="thin">
        <color indexed="51"/>
      </left>
      <right style="thin">
        <color indexed="51"/>
      </right>
      <top/>
      <bottom/>
      <diagonal/>
    </border>
    <border>
      <left style="thin">
        <color indexed="64"/>
      </left>
      <right/>
      <top style="thin">
        <color indexed="64"/>
      </top>
      <bottom/>
      <diagonal/>
    </border>
    <border>
      <left style="thin">
        <color indexed="9"/>
      </left>
      <right style="thin">
        <color indexed="9"/>
      </right>
      <top style="thin">
        <color indexed="9"/>
      </top>
      <bottom style="thin">
        <color indexed="9"/>
      </bottom>
      <diagonal/>
    </border>
    <border>
      <left/>
      <right/>
      <top style="thin">
        <color indexed="64"/>
      </top>
      <bottom style="double">
        <color indexed="64"/>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991">
    <xf numFmtId="0" fontId="0" fillId="0" borderId="0"/>
    <xf numFmtId="0" fontId="2" fillId="0" borderId="0"/>
    <xf numFmtId="0" fontId="2" fillId="0" borderId="0"/>
    <xf numFmtId="7" fontId="2" fillId="0" borderId="0"/>
    <xf numFmtId="7" fontId="2" fillId="0" borderId="0"/>
    <xf numFmtId="7" fontId="2" fillId="0" borderId="0"/>
    <xf numFmtId="0" fontId="12" fillId="0" borderId="0" applyNumberFormat="0" applyFill="0" applyBorder="0" applyAlignment="0" applyProtection="0">
      <alignment vertical="top"/>
    </xf>
    <xf numFmtId="0" fontId="13" fillId="0" borderId="0" applyNumberFormat="0" applyFill="0" applyBorder="0" applyAlignment="0" applyProtection="0">
      <alignment vertical="top"/>
    </xf>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4" fillId="0" borderId="0" applyNumberFormat="0" applyFill="0" applyBorder="0" applyAlignment="0" applyProtection="0">
      <alignment vertical="top"/>
    </xf>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0" fontId="16" fillId="0" borderId="0"/>
    <xf numFmtId="165" fontId="2" fillId="0" borderId="0">
      <alignment horizontal="left" wrapText="1"/>
    </xf>
    <xf numFmtId="165" fontId="2" fillId="0" borderId="0">
      <alignment horizontal="left" wrapText="1"/>
    </xf>
    <xf numFmtId="165" fontId="2" fillId="0" borderId="0">
      <alignment horizontal="left" wrapText="1"/>
    </xf>
    <xf numFmtId="165" fontId="2" fillId="0" borderId="0">
      <alignment horizontal="left" wrapText="1"/>
    </xf>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165" fontId="2" fillId="0" borderId="0">
      <alignment horizontal="left" wrapText="1"/>
    </xf>
    <xf numFmtId="165" fontId="2"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6" fontId="2" fillId="0" borderId="0" applyBorder="0"/>
    <xf numFmtId="166" fontId="2" fillId="0" borderId="0" applyBorder="0"/>
    <xf numFmtId="166" fontId="2" fillId="0" borderId="0" applyBorder="0"/>
    <xf numFmtId="4" fontId="2" fillId="0" borderId="0"/>
    <xf numFmtId="4" fontId="2" fillId="0" borderId="0"/>
    <xf numFmtId="4" fontId="2" fillId="0" borderId="0"/>
    <xf numFmtId="0" fontId="2" fillId="0" borderId="0" applyFont="0" applyFill="0" applyBorder="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 fillId="0" borderId="0" applyFont="0" applyFill="0" applyBorder="0" applyProtection="0"/>
    <xf numFmtId="0" fontId="18" fillId="14" borderId="0" applyNumberFormat="0" applyBorder="0" applyAlignment="0" applyProtection="0"/>
    <xf numFmtId="0" fontId="18" fillId="14"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167" fontId="8" fillId="22" borderId="22">
      <alignment horizontal="center" vertical="center"/>
    </xf>
    <xf numFmtId="168" fontId="2" fillId="22" borderId="22">
      <alignment horizontal="center" vertical="center"/>
    </xf>
    <xf numFmtId="169" fontId="2" fillId="22" borderId="22">
      <alignment horizontal="center" vertical="center"/>
    </xf>
    <xf numFmtId="168" fontId="2" fillId="22" borderId="22">
      <alignment horizontal="center" vertical="center"/>
    </xf>
    <xf numFmtId="167" fontId="8" fillId="22" borderId="22">
      <alignment horizontal="center" vertical="center"/>
    </xf>
    <xf numFmtId="167" fontId="8" fillId="22" borderId="22">
      <alignment horizontal="center" vertical="center"/>
    </xf>
    <xf numFmtId="3" fontId="19" fillId="0" borderId="23" applyFill="0" applyAlignment="0" applyProtection="0"/>
    <xf numFmtId="0" fontId="20" fillId="5" borderId="0" applyNumberFormat="0" applyBorder="0" applyAlignment="0" applyProtection="0"/>
    <xf numFmtId="0" fontId="20" fillId="5" borderId="0" applyNumberFormat="0" applyBorder="0" applyAlignment="0" applyProtection="0"/>
    <xf numFmtId="3" fontId="21" fillId="0" borderId="0" applyFill="0" applyBorder="0" applyProtection="0">
      <alignment horizontal="right"/>
    </xf>
    <xf numFmtId="170" fontId="22" fillId="0" borderId="0" applyFill="0" applyBorder="0" applyAlignment="0"/>
    <xf numFmtId="0" fontId="23" fillId="23" borderId="24" applyNumberFormat="0" applyAlignment="0" applyProtection="0"/>
    <xf numFmtId="0" fontId="23" fillId="23" borderId="24" applyNumberFormat="0" applyAlignment="0" applyProtection="0"/>
    <xf numFmtId="0" fontId="24" fillId="24" borderId="25" applyNumberFormat="0" applyAlignment="0" applyProtection="0"/>
    <xf numFmtId="0" fontId="24" fillId="24" borderId="25" applyNumberFormat="0" applyAlignment="0" applyProtection="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171"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 fontId="27" fillId="0" borderId="0">
      <alignment horizontal="center"/>
    </xf>
    <xf numFmtId="0" fontId="28" fillId="0" borderId="0" applyNumberFormat="0" applyAlignment="0">
      <alignment horizontal="left"/>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8"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8"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6"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174" fontId="2" fillId="0" borderId="0" applyFont="0" applyFill="0" applyBorder="0" applyAlignment="0" applyProtection="0"/>
    <xf numFmtId="174" fontId="2" fillId="0" borderId="0" applyFont="0" applyFill="0" applyBorder="0" applyAlignment="0" applyProtection="0"/>
    <xf numFmtId="0" fontId="32" fillId="25" borderId="0"/>
    <xf numFmtId="0" fontId="33" fillId="0" borderId="0"/>
    <xf numFmtId="6" fontId="34" fillId="0" borderId="0">
      <protection locked="0"/>
    </xf>
    <xf numFmtId="175" fontId="2" fillId="0" borderId="0"/>
    <xf numFmtId="175" fontId="2" fillId="0" borderId="0"/>
    <xf numFmtId="175" fontId="2" fillId="0" borderId="0"/>
    <xf numFmtId="176" fontId="30" fillId="0" borderId="0">
      <alignment horizontal="right"/>
      <protection locked="0"/>
    </xf>
    <xf numFmtId="0" fontId="35" fillId="0" borderId="0" applyNumberFormat="0" applyAlignment="0">
      <alignment horizontal="left"/>
    </xf>
    <xf numFmtId="0" fontId="36" fillId="0" borderId="0" applyNumberFormat="0" applyFill="0" applyBorder="0" applyAlignment="0" applyProtection="0"/>
    <xf numFmtId="0" fontId="36" fillId="0" borderId="0" applyNumberFormat="0" applyFill="0" applyBorder="0" applyAlignment="0" applyProtection="0"/>
    <xf numFmtId="0" fontId="33" fillId="0" borderId="0"/>
    <xf numFmtId="177" fontId="2" fillId="0" borderId="0">
      <protection locked="0"/>
    </xf>
    <xf numFmtId="177" fontId="2" fillId="0" borderId="0">
      <protection locked="0"/>
    </xf>
    <xf numFmtId="177" fontId="2" fillId="0" borderId="0">
      <protection locked="0"/>
    </xf>
    <xf numFmtId="177" fontId="2" fillId="0" borderId="0">
      <protection locked="0"/>
    </xf>
    <xf numFmtId="0" fontId="2" fillId="0" borderId="0" applyFill="0" applyBorder="0" applyAlignment="0" applyProtection="0"/>
    <xf numFmtId="0" fontId="8" fillId="0" borderId="0" applyFill="0" applyBorder="0" applyAlignment="0" applyProtection="0"/>
    <xf numFmtId="0" fontId="7" fillId="0" borderId="0" applyFill="0" applyBorder="0" applyAlignment="0" applyProtection="0"/>
    <xf numFmtId="0" fontId="4" fillId="0" borderId="0" applyFill="0" applyBorder="0" applyAlignment="0" applyProtection="0"/>
    <xf numFmtId="0" fontId="3" fillId="0" borderId="0" applyFill="0" applyBorder="0" applyAlignment="0" applyProtection="0"/>
    <xf numFmtId="0" fontId="37" fillId="0" borderId="0" applyFill="0" applyBorder="0" applyAlignment="0" applyProtection="0"/>
    <xf numFmtId="0" fontId="38" fillId="0" borderId="0" applyFill="0" applyBorder="0" applyAlignment="0" applyProtection="0"/>
    <xf numFmtId="0" fontId="39" fillId="0" borderId="0" applyFill="0" applyBorder="0" applyAlignment="0" applyProtection="0"/>
    <xf numFmtId="38" fontId="9" fillId="0" borderId="26">
      <alignment horizontal="right"/>
    </xf>
    <xf numFmtId="3" fontId="40" fillId="0" borderId="0">
      <alignment horizontal="center"/>
    </xf>
    <xf numFmtId="178" fontId="29" fillId="0" borderId="0" applyFont="0" applyFill="0" applyBorder="0" applyAlignment="0" applyProtection="0"/>
    <xf numFmtId="179" fontId="2" fillId="0" borderId="0" applyFont="0" applyFill="0" applyBorder="0" applyAlignment="0" applyProtection="0">
      <alignment horizontal="center"/>
    </xf>
    <xf numFmtId="179" fontId="2" fillId="0" borderId="0" applyFont="0" applyFill="0" applyBorder="0" applyAlignment="0" applyProtection="0">
      <alignment horizontal="center"/>
    </xf>
    <xf numFmtId="179" fontId="2" fillId="0" borderId="0" applyFont="0" applyFill="0" applyBorder="0" applyAlignment="0" applyProtection="0">
      <alignment horizontal="center"/>
    </xf>
    <xf numFmtId="0" fontId="2" fillId="0" borderId="0" applyFont="0" applyFill="0" applyBorder="0"/>
    <xf numFmtId="0" fontId="41" fillId="6" borderId="0" applyNumberFormat="0" applyBorder="0" applyAlignment="0" applyProtection="0"/>
    <xf numFmtId="0" fontId="41" fillId="6" borderId="0" applyNumberFormat="0" applyBorder="0" applyAlignment="0" applyProtection="0"/>
    <xf numFmtId="38" fontId="9" fillId="3" borderId="0" applyNumberFormat="0" applyBorder="0" applyAlignment="0" applyProtection="0"/>
    <xf numFmtId="38" fontId="9" fillId="3" borderId="0" applyNumberFormat="0" applyBorder="0" applyAlignment="0" applyProtection="0"/>
    <xf numFmtId="0" fontId="42" fillId="0" borderId="0"/>
    <xf numFmtId="0" fontId="43" fillId="0" borderId="0" applyNumberFormat="0" applyFill="0" applyBorder="0" applyAlignment="0" applyProtection="0"/>
    <xf numFmtId="0" fontId="4" fillId="0" borderId="16" applyNumberFormat="0" applyAlignment="0" applyProtection="0">
      <alignment horizontal="left" vertical="center"/>
    </xf>
    <xf numFmtId="0" fontId="4" fillId="0" borderId="27">
      <alignment horizontal="left" vertical="center"/>
    </xf>
    <xf numFmtId="0" fontId="37" fillId="0" borderId="0" applyNumberFormat="0" applyFont="0" applyFill="0" applyAlignment="0" applyProtection="0"/>
    <xf numFmtId="0" fontId="44" fillId="0" borderId="28" applyNumberFormat="0" applyFill="0" applyAlignment="0" applyProtection="0"/>
    <xf numFmtId="0" fontId="37" fillId="0" borderId="0" applyNumberFormat="0" applyFont="0" applyFill="0" applyAlignment="0" applyProtection="0"/>
    <xf numFmtId="0" fontId="4" fillId="0" borderId="0" applyNumberFormat="0" applyFont="0" applyFill="0" applyAlignment="0" applyProtection="0"/>
    <xf numFmtId="0" fontId="45" fillId="0" borderId="29" applyNumberFormat="0" applyFill="0" applyAlignment="0" applyProtection="0"/>
    <xf numFmtId="0" fontId="4" fillId="0" borderId="0" applyNumberFormat="0" applyFont="0" applyFill="0" applyAlignment="0" applyProtection="0"/>
    <xf numFmtId="0" fontId="46" fillId="0" borderId="30" applyNumberFormat="0" applyFill="0" applyAlignment="0" applyProtection="0"/>
    <xf numFmtId="0" fontId="46" fillId="0" borderId="30"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0" fontId="2" fillId="0" borderId="0">
      <protection locked="0"/>
    </xf>
    <xf numFmtId="181" fontId="27" fillId="0" borderId="0"/>
    <xf numFmtId="0" fontId="47" fillId="0" borderId="31" applyNumberFormat="0" applyFill="0" applyAlignment="0" applyProtection="0"/>
    <xf numFmtId="39" fontId="48" fillId="0" borderId="0">
      <protection locked="0"/>
    </xf>
    <xf numFmtId="182" fontId="48" fillId="0" borderId="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10" fontId="9" fillId="26" borderId="13" applyNumberFormat="0" applyBorder="0" applyAlignment="0" applyProtection="0"/>
    <xf numFmtId="10" fontId="9" fillId="26" borderId="13" applyNumberFormat="0" applyBorder="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0" fontId="50" fillId="9" borderId="24" applyNumberFormat="0" applyAlignment="0" applyProtection="0"/>
    <xf numFmtId="10" fontId="51" fillId="0" borderId="0"/>
    <xf numFmtId="183" fontId="51" fillId="0" borderId="0"/>
    <xf numFmtId="3" fontId="52" fillId="0" borderId="0" applyFill="0" applyBorder="0"/>
    <xf numFmtId="0" fontId="53" fillId="0" borderId="32" applyNumberFormat="0" applyFill="0" applyAlignment="0" applyProtection="0"/>
    <xf numFmtId="0" fontId="53" fillId="0" borderId="32" applyNumberFormat="0" applyFill="0" applyAlignment="0" applyProtection="0"/>
    <xf numFmtId="0" fontId="32" fillId="25" borderId="0"/>
    <xf numFmtId="184" fontId="2" fillId="0" borderId="0" applyFont="0" applyFill="0" applyBorder="0" applyAlignment="0" applyProtection="0"/>
    <xf numFmtId="185"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6" fontId="2" fillId="0" borderId="0" applyFont="0" applyFill="0" applyBorder="0" applyAlignment="0" applyProtection="0"/>
    <xf numFmtId="0" fontId="4" fillId="0" borderId="0"/>
    <xf numFmtId="0" fontId="54" fillId="27" borderId="0" applyNumberFormat="0" applyBorder="0" applyAlignment="0" applyProtection="0"/>
    <xf numFmtId="0" fontId="54" fillId="27" borderId="0" applyNumberFormat="0" applyBorder="0" applyAlignment="0" applyProtection="0"/>
    <xf numFmtId="37" fontId="55" fillId="0" borderId="0"/>
    <xf numFmtId="37" fontId="55" fillId="0" borderId="0"/>
    <xf numFmtId="37" fontId="55" fillId="0" borderId="0"/>
    <xf numFmtId="37" fontId="55" fillId="0" borderId="0"/>
    <xf numFmtId="0" fontId="56" fillId="23" borderId="0"/>
    <xf numFmtId="0" fontId="32" fillId="28" borderId="0"/>
    <xf numFmtId="187" fontId="57" fillId="0" borderId="0"/>
    <xf numFmtId="0" fontId="57" fillId="0" borderId="0"/>
    <xf numFmtId="182" fontId="58" fillId="0" borderId="0"/>
    <xf numFmtId="182" fontId="58" fillId="0" borderId="0"/>
    <xf numFmtId="182" fontId="58" fillId="0" borderId="0"/>
    <xf numFmtId="182" fontId="58" fillId="0" borderId="0"/>
    <xf numFmtId="182" fontId="58" fillId="0" borderId="0"/>
    <xf numFmtId="182" fontId="58" fillId="0" borderId="0"/>
    <xf numFmtId="182"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165" fontId="2" fillId="0" borderId="0">
      <alignment horizontal="left" wrapText="1"/>
    </xf>
    <xf numFmtId="165" fontId="2" fillId="0" borderId="0">
      <alignment horizontal="left" wrapText="1"/>
    </xf>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5" fillId="0" borderId="0"/>
    <xf numFmtId="0" fontId="26" fillId="0" borderId="0"/>
    <xf numFmtId="0" fontId="2" fillId="0" borderId="0"/>
    <xf numFmtId="0" fontId="25" fillId="0" borderId="0" applyNumberFormat="0" applyFill="0" applyBorder="0" applyAlignment="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1" fillId="0" borderId="0"/>
    <xf numFmtId="0" fontId="25" fillId="0" borderId="0" applyNumberFormat="0" applyFill="0" applyBorder="0" applyAlignment="0"/>
    <xf numFmtId="0" fontId="9" fillId="0" borderId="0"/>
    <xf numFmtId="0" fontId="2"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2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1" fillId="0" borderId="0"/>
    <xf numFmtId="0" fontId="2" fillId="0" borderId="0" applyNumberFormat="0" applyFill="0" applyBorder="0" applyAlignment="0" applyProtection="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29" borderId="33" applyNumberFormat="0" applyFont="0" applyAlignment="0" applyProtection="0"/>
    <xf numFmtId="0" fontId="2" fillId="29" borderId="33" applyNumberFormat="0" applyFont="0" applyAlignment="0" applyProtection="0"/>
    <xf numFmtId="0" fontId="2" fillId="29" borderId="33" applyNumberFormat="0" applyFont="0" applyAlignment="0" applyProtection="0"/>
    <xf numFmtId="0" fontId="63" fillId="23" borderId="34" applyNumberFormat="0" applyAlignment="0" applyProtection="0"/>
    <xf numFmtId="0" fontId="63" fillId="23" borderId="34" applyNumberFormat="0" applyAlignment="0" applyProtection="0"/>
    <xf numFmtId="182" fontId="64" fillId="0" borderId="35">
      <alignment vertical="center"/>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83" fontId="65" fillId="0" borderId="0" applyProtection="0"/>
    <xf numFmtId="10" fontId="27" fillId="0" borderId="0"/>
    <xf numFmtId="0" fontId="66" fillId="0" borderId="0" applyNumberFormat="0" applyFill="0" applyBorder="0" applyAlignment="0"/>
    <xf numFmtId="0" fontId="39" fillId="0" borderId="0" applyBorder="0" applyAlignment="0"/>
    <xf numFmtId="188" fontId="21" fillId="0" borderId="0" applyFill="0" applyBorder="0" applyProtection="0">
      <alignment horizontal="right"/>
    </xf>
    <xf numFmtId="14" fontId="61" fillId="0" borderId="0" applyNumberFormat="0" applyFill="0" applyBorder="0" applyAlignment="0" applyProtection="0">
      <alignment horizontal="left"/>
    </xf>
    <xf numFmtId="4" fontId="67" fillId="30" borderId="13" applyNumberFormat="0" applyProtection="0">
      <alignment horizontal="right" vertical="center" wrapText="1"/>
    </xf>
    <xf numFmtId="4" fontId="67" fillId="31" borderId="13" applyNumberFormat="0" applyProtection="0">
      <alignment horizontal="right" vertical="center" wrapText="1"/>
    </xf>
    <xf numFmtId="4" fontId="68" fillId="32" borderId="36" applyNumberFormat="0" applyProtection="0">
      <alignment vertical="center"/>
    </xf>
    <xf numFmtId="4" fontId="69" fillId="33" borderId="29">
      <alignment vertical="center"/>
    </xf>
    <xf numFmtId="4" fontId="70" fillId="33" borderId="29">
      <alignment vertical="center"/>
    </xf>
    <xf numFmtId="4" fontId="69" fillId="34" borderId="29">
      <alignment vertical="center"/>
    </xf>
    <xf numFmtId="4" fontId="70" fillId="34" borderId="29">
      <alignment vertical="center"/>
    </xf>
    <xf numFmtId="4" fontId="67" fillId="30" borderId="13" applyNumberFormat="0" applyProtection="0">
      <alignment horizontal="left" vertical="center" indent="1"/>
    </xf>
    <xf numFmtId="4" fontId="67" fillId="31" borderId="13" applyNumberFormat="0" applyProtection="0">
      <alignment horizontal="left" vertical="center" indent="1"/>
    </xf>
    <xf numFmtId="0" fontId="71" fillId="32" borderId="36" applyNumberFormat="0" applyProtection="0">
      <alignment horizontal="left" vertical="top" indent="1"/>
    </xf>
    <xf numFmtId="4" fontId="72" fillId="35" borderId="13" applyNumberFormat="0" applyProtection="0">
      <alignment horizontal="center" vertical="center"/>
    </xf>
    <xf numFmtId="4" fontId="72" fillId="36" borderId="13" applyNumberFormat="0" applyProtection="0">
      <alignment horizontal="center" vertical="center"/>
    </xf>
    <xf numFmtId="4" fontId="39" fillId="37" borderId="13" applyNumberFormat="0">
      <alignment horizontal="right" vertical="center"/>
    </xf>
    <xf numFmtId="4" fontId="22" fillId="5" borderId="36" applyNumberFormat="0" applyProtection="0">
      <alignment horizontal="right" vertical="center"/>
    </xf>
    <xf numFmtId="4" fontId="22" fillId="11" borderId="36" applyNumberFormat="0" applyProtection="0">
      <alignment horizontal="right" vertical="center"/>
    </xf>
    <xf numFmtId="4" fontId="73" fillId="19" borderId="36" applyNumberFormat="0" applyProtection="0">
      <alignment horizontal="right" vertical="center"/>
    </xf>
    <xf numFmtId="4" fontId="22" fillId="13" borderId="36" applyNumberFormat="0" applyProtection="0">
      <alignment horizontal="right" vertical="center"/>
    </xf>
    <xf numFmtId="4" fontId="22" fillId="17" borderId="36" applyNumberFormat="0" applyProtection="0">
      <alignment horizontal="right" vertical="center"/>
    </xf>
    <xf numFmtId="4" fontId="22" fillId="21" borderId="36" applyNumberFormat="0" applyProtection="0">
      <alignment horizontal="right" vertical="center"/>
    </xf>
    <xf numFmtId="4" fontId="73" fillId="20" borderId="36" applyNumberFormat="0" applyProtection="0">
      <alignment horizontal="right" vertical="center"/>
    </xf>
    <xf numFmtId="4" fontId="22" fillId="38" borderId="36" applyNumberFormat="0" applyProtection="0">
      <alignment horizontal="right" vertical="center"/>
    </xf>
    <xf numFmtId="4" fontId="22" fillId="12" borderId="36" applyNumberFormat="0" applyProtection="0">
      <alignment horizontal="right" vertical="center"/>
    </xf>
    <xf numFmtId="4" fontId="71" fillId="39" borderId="13"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71" fillId="40" borderId="37" applyNumberFormat="0" applyProtection="0">
      <alignment horizontal="left" vertical="center" indent="1"/>
    </xf>
    <xf numFmtId="4" fontId="22" fillId="23" borderId="13" applyNumberFormat="0" applyProtection="0">
      <alignment horizontal="left" vertical="center" indent="1"/>
    </xf>
    <xf numFmtId="4" fontId="74" fillId="41" borderId="0" applyNumberFormat="0" applyProtection="0">
      <alignment horizontal="left" vertical="center" indent="1"/>
    </xf>
    <xf numFmtId="4" fontId="75" fillId="23" borderId="36" applyNumberFormat="0" applyProtection="0">
      <alignment horizontal="center" vertical="center"/>
    </xf>
    <xf numFmtId="4" fontId="76" fillId="42" borderId="38">
      <alignment horizontal="left" vertical="center" indent="1"/>
    </xf>
    <xf numFmtId="4" fontId="59" fillId="0" borderId="0" applyNumberFormat="0" applyProtection="0">
      <alignment horizontal="left" vertical="center" indent="1"/>
    </xf>
    <xf numFmtId="4" fontId="72" fillId="0" borderId="0" applyNumberFormat="0" applyProtection="0">
      <alignment horizontal="left" vertical="center" indent="1"/>
    </xf>
    <xf numFmtId="0" fontId="59" fillId="0" borderId="13" applyNumberFormat="0" applyProtection="0">
      <alignment horizontal="left" vertical="center" indent="2"/>
    </xf>
    <xf numFmtId="0" fontId="2" fillId="41" borderId="36" applyNumberFormat="0" applyProtection="0">
      <alignment horizontal="left" vertical="top" indent="1"/>
    </xf>
    <xf numFmtId="0" fontId="2" fillId="41" borderId="36" applyNumberFormat="0" applyProtection="0">
      <alignment horizontal="left" vertical="top" indent="1"/>
    </xf>
    <xf numFmtId="0" fontId="59" fillId="0" borderId="13" applyNumberFormat="0" applyProtection="0">
      <alignment horizontal="left" vertical="center" indent="2"/>
    </xf>
    <xf numFmtId="0" fontId="2" fillId="43" borderId="36" applyNumberFormat="0" applyProtection="0">
      <alignment horizontal="left" vertical="top" indent="1"/>
    </xf>
    <xf numFmtId="0" fontId="2" fillId="43" borderId="36" applyNumberFormat="0" applyProtection="0">
      <alignment horizontal="left" vertical="top" indent="1"/>
    </xf>
    <xf numFmtId="0" fontId="59" fillId="0" borderId="13" applyNumberFormat="0" applyProtection="0">
      <alignment horizontal="left" vertical="center" indent="2"/>
    </xf>
    <xf numFmtId="0" fontId="2" fillId="22" borderId="36" applyNumberFormat="0" applyProtection="0">
      <alignment horizontal="left" vertical="top" indent="1"/>
    </xf>
    <xf numFmtId="0" fontId="2" fillId="22" borderId="36" applyNumberFormat="0" applyProtection="0">
      <alignment horizontal="left" vertical="top" indent="1"/>
    </xf>
    <xf numFmtId="0" fontId="9" fillId="0" borderId="0" applyNumberFormat="0" applyProtection="0">
      <alignment horizontal="left" vertical="center" indent="1"/>
    </xf>
    <xf numFmtId="0" fontId="59" fillId="0" borderId="13" applyNumberFormat="0" applyProtection="0">
      <alignment horizontal="left" vertical="center" indent="2"/>
    </xf>
    <xf numFmtId="0" fontId="2" fillId="44" borderId="36" applyNumberFormat="0" applyProtection="0">
      <alignment horizontal="left" vertical="top" indent="1"/>
    </xf>
    <xf numFmtId="0" fontId="2" fillId="44" borderId="36" applyNumberFormat="0" applyProtection="0">
      <alignment horizontal="left" vertical="top" indent="1"/>
    </xf>
    <xf numFmtId="4" fontId="22" fillId="26" borderId="36" applyNumberFormat="0" applyProtection="0">
      <alignment vertical="center"/>
    </xf>
    <xf numFmtId="4" fontId="77" fillId="26" borderId="36" applyNumberFormat="0" applyProtection="0">
      <alignment vertical="center"/>
    </xf>
    <xf numFmtId="4" fontId="78" fillId="33" borderId="38">
      <alignment vertical="center"/>
    </xf>
    <xf numFmtId="4" fontId="79" fillId="33" borderId="38">
      <alignment vertical="center"/>
    </xf>
    <xf numFmtId="4" fontId="78" fillId="34" borderId="38">
      <alignment vertical="center"/>
    </xf>
    <xf numFmtId="4" fontId="79" fillId="34" borderId="38">
      <alignment vertical="center"/>
    </xf>
    <xf numFmtId="4" fontId="65" fillId="0" borderId="0" applyNumberFormat="0" applyProtection="0">
      <alignment horizontal="left" vertical="center" indent="1"/>
    </xf>
    <xf numFmtId="0" fontId="22" fillId="26" borderId="36" applyNumberFormat="0" applyProtection="0">
      <alignment horizontal="left" vertical="top" indent="1"/>
    </xf>
    <xf numFmtId="0" fontId="39" fillId="37" borderId="13" applyNumberFormat="0">
      <alignment horizontal="left" vertical="center"/>
    </xf>
    <xf numFmtId="4" fontId="9" fillId="0" borderId="13" applyNumberFormat="0" applyProtection="0">
      <alignment horizontal="left" vertical="center" indent="1"/>
    </xf>
    <xf numFmtId="4" fontId="73" fillId="45" borderId="13" applyNumberFormat="0" applyProtection="0">
      <alignment horizontal="right" vertical="center" wrapText="1"/>
    </xf>
    <xf numFmtId="4" fontId="22" fillId="46" borderId="34" applyNumberFormat="0" applyProtection="0">
      <alignment horizontal="right" vertical="center"/>
    </xf>
    <xf numFmtId="4" fontId="73" fillId="0" borderId="13" applyNumberFormat="0" applyProtection="0">
      <alignment horizontal="right" vertical="center" wrapText="1"/>
    </xf>
    <xf numFmtId="4" fontId="77" fillId="45" borderId="36" applyNumberFormat="0" applyProtection="0">
      <alignment horizontal="right" vertical="center"/>
    </xf>
    <xf numFmtId="4" fontId="80" fillId="33" borderId="38">
      <alignment vertical="center"/>
    </xf>
    <xf numFmtId="4" fontId="81" fillId="33" borderId="38">
      <alignment vertical="center"/>
    </xf>
    <xf numFmtId="4" fontId="80" fillId="34" borderId="38">
      <alignment vertical="center"/>
    </xf>
    <xf numFmtId="4" fontId="81" fillId="47" borderId="38">
      <alignment vertical="center"/>
    </xf>
    <xf numFmtId="4" fontId="73" fillId="0" borderId="13" applyNumberFormat="0" applyProtection="0">
      <alignment horizontal="left" vertical="center" indent="1"/>
    </xf>
    <xf numFmtId="0" fontId="72" fillId="36" borderId="13" applyNumberFormat="0" applyProtection="0">
      <alignment horizontal="center" vertical="top" wrapText="1"/>
    </xf>
    <xf numFmtId="4" fontId="82" fillId="42" borderId="39">
      <alignment vertical="center"/>
    </xf>
    <xf numFmtId="4" fontId="83" fillId="42" borderId="39">
      <alignment vertical="center"/>
    </xf>
    <xf numFmtId="4" fontId="69" fillId="33" borderId="39">
      <alignment vertical="center"/>
    </xf>
    <xf numFmtId="4" fontId="70" fillId="33" borderId="39">
      <alignment vertical="center"/>
    </xf>
    <xf numFmtId="4" fontId="69" fillId="34" borderId="38">
      <alignment vertical="center"/>
    </xf>
    <xf numFmtId="4" fontId="70" fillId="34" borderId="38">
      <alignment vertical="center"/>
    </xf>
    <xf numFmtId="4" fontId="84" fillId="26" borderId="39">
      <alignment horizontal="left" vertical="center" indent="1"/>
    </xf>
    <xf numFmtId="4" fontId="3" fillId="0" borderId="0" applyNumberFormat="0" applyProtection="0">
      <alignment vertical="center"/>
    </xf>
    <xf numFmtId="4" fontId="85" fillId="0" borderId="36" applyNumberFormat="0" applyProtection="0">
      <alignment horizontal="right" vertical="center"/>
    </xf>
    <xf numFmtId="0" fontId="86" fillId="48" borderId="0"/>
    <xf numFmtId="49" fontId="87" fillId="48" borderId="0"/>
    <xf numFmtId="49" fontId="88" fillId="48" borderId="40"/>
    <xf numFmtId="49" fontId="88" fillId="48" borderId="0"/>
    <xf numFmtId="0" fontId="86" fillId="42" borderId="40">
      <protection locked="0"/>
    </xf>
    <xf numFmtId="0" fontId="86" fillId="48" borderId="0"/>
    <xf numFmtId="0" fontId="89" fillId="49" borderId="0"/>
    <xf numFmtId="0" fontId="89" fillId="50" borderId="0"/>
    <xf numFmtId="0" fontId="89" fillId="2" borderId="0"/>
    <xf numFmtId="182" fontId="90" fillId="0" borderId="41">
      <alignment horizontal="center"/>
    </xf>
    <xf numFmtId="0" fontId="91" fillId="28" borderId="0"/>
    <xf numFmtId="0" fontId="91" fillId="0" borderId="0"/>
    <xf numFmtId="0" fontId="91" fillId="0" borderId="0"/>
    <xf numFmtId="0" fontId="91" fillId="25" borderId="0"/>
    <xf numFmtId="0" fontId="91" fillId="25" borderId="0"/>
    <xf numFmtId="0" fontId="2" fillId="0" borderId="0"/>
    <xf numFmtId="0" fontId="2" fillId="0" borderId="0"/>
    <xf numFmtId="0" fontId="2" fillId="0" borderId="0"/>
    <xf numFmtId="0" fontId="2" fillId="0" borderId="0"/>
    <xf numFmtId="165" fontId="2" fillId="0" borderId="0">
      <alignment horizontal="left" wrapText="1"/>
    </xf>
    <xf numFmtId="0" fontId="2" fillId="0" borderId="0" applyNumberFormat="0" applyFill="0" applyBorder="0" applyAlignment="0" applyProtection="0"/>
    <xf numFmtId="0" fontId="2" fillId="0" borderId="0"/>
    <xf numFmtId="0" fontId="2" fillId="0" borderId="0"/>
    <xf numFmtId="0" fontId="92" fillId="51" borderId="42" applyNumberFormat="0" applyAlignment="0" applyProtection="0"/>
    <xf numFmtId="0" fontId="9" fillId="0" borderId="0" applyNumberFormat="0" applyFill="0" applyBorder="0" applyProtection="0">
      <alignment wrapText="1"/>
    </xf>
    <xf numFmtId="0" fontId="9" fillId="0" borderId="0" applyNumberFormat="0" applyFill="0" applyBorder="0" applyProtection="0">
      <alignment wrapText="1"/>
    </xf>
    <xf numFmtId="189" fontId="2" fillId="0" borderId="0" applyFont="0" applyFill="0" applyBorder="0" applyProtection="0"/>
    <xf numFmtId="189" fontId="2" fillId="0" borderId="0" applyFont="0" applyFill="0" applyBorder="0" applyProtection="0"/>
    <xf numFmtId="189" fontId="2" fillId="0" borderId="0" applyFont="0" applyFill="0" applyBorder="0" applyProtection="0"/>
    <xf numFmtId="2" fontId="2" fillId="0" borderId="0" applyFont="0" applyFill="0" applyBorder="0" applyProtection="0"/>
    <xf numFmtId="2" fontId="2" fillId="0" borderId="0" applyFont="0" applyFill="0" applyBorder="0" applyProtection="0"/>
    <xf numFmtId="2" fontId="2" fillId="0" borderId="0" applyFont="0" applyFill="0" applyBorder="0" applyProtection="0"/>
    <xf numFmtId="2" fontId="93" fillId="51" borderId="42" applyProtection="0"/>
    <xf numFmtId="2" fontId="93" fillId="51" borderId="42" applyProtection="0"/>
    <xf numFmtId="2" fontId="94" fillId="0" borderId="0" applyFill="0" applyBorder="0" applyProtection="0"/>
    <xf numFmtId="2" fontId="95" fillId="0" borderId="0" applyFill="0" applyBorder="0" applyProtection="0"/>
    <xf numFmtId="2" fontId="95" fillId="52" borderId="42" applyProtection="0"/>
    <xf numFmtId="2" fontId="95" fillId="53" borderId="42" applyProtection="0"/>
    <xf numFmtId="2" fontId="95" fillId="54" borderId="42" applyProtection="0"/>
    <xf numFmtId="2" fontId="95" fillId="54" borderId="42" applyProtection="0">
      <alignment horizontal="center"/>
    </xf>
    <xf numFmtId="2" fontId="95" fillId="53" borderId="42" applyProtection="0">
      <alignment horizontal="center"/>
    </xf>
    <xf numFmtId="40" fontId="96" fillId="0" borderId="0" applyBorder="0">
      <alignment horizontal="right"/>
    </xf>
    <xf numFmtId="49" fontId="97" fillId="0" borderId="35">
      <alignment vertical="center"/>
    </xf>
    <xf numFmtId="49" fontId="97" fillId="0" borderId="35">
      <alignment vertical="center"/>
    </xf>
    <xf numFmtId="0" fontId="8" fillId="0" borderId="27">
      <alignment horizontal="centerContinuous"/>
    </xf>
    <xf numFmtId="0" fontId="8" fillId="0" borderId="27">
      <alignment horizontal="centerContinuous"/>
    </xf>
    <xf numFmtId="0" fontId="98" fillId="0" borderId="0" applyBorder="0"/>
    <xf numFmtId="0" fontId="8" fillId="0" borderId="27">
      <alignment horizontal="centerContinuous"/>
    </xf>
    <xf numFmtId="0" fontId="8" fillId="0" borderId="27">
      <alignment horizontal="centerContinuous"/>
    </xf>
    <xf numFmtId="0" fontId="99" fillId="0" borderId="0" applyNumberFormat="0" applyFill="0" applyBorder="0" applyAlignment="0" applyProtection="0"/>
    <xf numFmtId="0" fontId="99" fillId="0" borderId="0" applyNumberFormat="0" applyFill="0" applyBorder="0" applyAlignment="0" applyProtection="0"/>
    <xf numFmtId="0" fontId="100" fillId="26" borderId="0">
      <alignment horizontal="right"/>
    </xf>
    <xf numFmtId="180" fontId="2" fillId="0" borderId="43">
      <protection locked="0"/>
    </xf>
    <xf numFmtId="180" fontId="2" fillId="0" borderId="43">
      <protection locked="0"/>
    </xf>
    <xf numFmtId="180" fontId="2" fillId="0" borderId="43">
      <protection locked="0"/>
    </xf>
    <xf numFmtId="180" fontId="2" fillId="0" borderId="43">
      <protection locked="0"/>
    </xf>
    <xf numFmtId="180" fontId="2" fillId="0" borderId="43">
      <protection locked="0"/>
    </xf>
    <xf numFmtId="180" fontId="2" fillId="0" borderId="43">
      <protection locked="0"/>
    </xf>
    <xf numFmtId="0" fontId="101" fillId="0" borderId="44" applyNumberFormat="0" applyFill="0" applyAlignment="0" applyProtection="0"/>
    <xf numFmtId="180" fontId="2" fillId="0" borderId="43">
      <protection locked="0"/>
    </xf>
    <xf numFmtId="37" fontId="9" fillId="32" borderId="0" applyNumberFormat="0" applyBorder="0" applyAlignment="0" applyProtection="0"/>
    <xf numFmtId="37" fontId="9" fillId="32" borderId="0" applyNumberFormat="0" applyBorder="0" applyAlignment="0" applyProtection="0"/>
    <xf numFmtId="37" fontId="9" fillId="0" borderId="0"/>
    <xf numFmtId="37" fontId="9" fillId="0" borderId="0"/>
    <xf numFmtId="37" fontId="9" fillId="0" borderId="0"/>
    <xf numFmtId="37" fontId="9" fillId="32" borderId="0" applyNumberFormat="0" applyBorder="0" applyAlignment="0" applyProtection="0"/>
    <xf numFmtId="3" fontId="102" fillId="0" borderId="31" applyProtection="0"/>
    <xf numFmtId="3" fontId="2" fillId="0" borderId="0">
      <protection locked="0"/>
    </xf>
    <xf numFmtId="3" fontId="2" fillId="0" borderId="0">
      <protection locked="0"/>
    </xf>
    <xf numFmtId="3" fontId="2" fillId="0" borderId="0">
      <protection locked="0"/>
    </xf>
    <xf numFmtId="0" fontId="77" fillId="0" borderId="0" applyFill="0" applyBorder="0" applyAlignment="0"/>
    <xf numFmtId="0" fontId="103" fillId="0" borderId="0" applyNumberFormat="0" applyFill="0" applyBorder="0" applyAlignment="0" applyProtection="0"/>
    <xf numFmtId="0" fontId="103" fillId="0" borderId="0" applyNumberFormat="0" applyFill="0" applyBorder="0" applyAlignment="0" applyProtection="0"/>
    <xf numFmtId="1" fontId="2" fillId="0" borderId="0">
      <alignment horizontal="center"/>
    </xf>
    <xf numFmtId="1" fontId="2" fillId="0" borderId="0" applyFont="0" applyFill="0" applyBorder="0">
      <alignment horizontal="center"/>
    </xf>
    <xf numFmtId="1" fontId="2" fillId="0" borderId="0">
      <alignment horizontal="center"/>
    </xf>
    <xf numFmtId="1" fontId="2" fillId="0" borderId="0">
      <alignment horizontal="center"/>
    </xf>
    <xf numFmtId="0" fontId="9" fillId="0" borderId="0"/>
    <xf numFmtId="0" fontId="2" fillId="0" borderId="0"/>
    <xf numFmtId="0" fontId="105" fillId="0" borderId="0" applyNumberFormat="0" applyFill="0" applyBorder="0" applyAlignment="0" applyProtection="0"/>
  </cellStyleXfs>
  <cellXfs count="69">
    <xf numFmtId="0" fontId="0" fillId="0" borderId="0" xfId="0"/>
    <xf numFmtId="0" fontId="3" fillId="2" borderId="0" xfId="1" applyFont="1" applyFill="1" applyAlignment="1">
      <alignment vertical="top" wrapText="1"/>
    </xf>
    <xf numFmtId="0" fontId="2" fillId="2" borderId="0" xfId="1" applyFont="1" applyFill="1"/>
    <xf numFmtId="0" fontId="2" fillId="0" borderId="0" xfId="1" applyFont="1"/>
    <xf numFmtId="0" fontId="3" fillId="2" borderId="0" xfId="1" applyFont="1" applyFill="1" applyAlignment="1">
      <alignment vertical="top"/>
    </xf>
    <xf numFmtId="0" fontId="4" fillId="2" borderId="1" xfId="1" applyFont="1" applyFill="1" applyBorder="1" applyAlignment="1">
      <alignment vertical="top" wrapText="1"/>
    </xf>
    <xf numFmtId="0" fontId="5" fillId="2" borderId="1" xfId="1" applyFont="1" applyFill="1" applyBorder="1" applyAlignment="1"/>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6" fillId="3" borderId="4" xfId="1" applyFont="1" applyFill="1" applyBorder="1" applyAlignment="1">
      <alignment vertical="top" wrapText="1"/>
    </xf>
    <xf numFmtId="0" fontId="7" fillId="3" borderId="5" xfId="1" applyFont="1" applyFill="1" applyBorder="1" applyAlignment="1">
      <alignment vertical="top" wrapText="1"/>
    </xf>
    <xf numFmtId="0" fontId="7" fillId="3" borderId="6" xfId="1" applyFont="1" applyFill="1" applyBorder="1" applyAlignment="1">
      <alignment vertical="top" wrapText="1"/>
    </xf>
    <xf numFmtId="0" fontId="6" fillId="0" borderId="4" xfId="1" applyFont="1" applyFill="1" applyBorder="1" applyAlignment="1">
      <alignment vertical="top" shrinkToFit="1"/>
    </xf>
    <xf numFmtId="0" fontId="7" fillId="3" borderId="0" xfId="1" applyFont="1" applyFill="1" applyBorder="1" applyAlignment="1">
      <alignment vertical="top" wrapText="1"/>
    </xf>
    <xf numFmtId="6" fontId="7" fillId="0" borderId="11" xfId="1" applyNumberFormat="1" applyFont="1" applyBorder="1" applyAlignment="1">
      <alignment vertical="top" wrapText="1"/>
    </xf>
    <xf numFmtId="0" fontId="7" fillId="3" borderId="16" xfId="1" applyFont="1" applyFill="1" applyBorder="1" applyAlignment="1">
      <alignment vertical="top" wrapText="1"/>
    </xf>
    <xf numFmtId="6" fontId="7" fillId="3" borderId="16" xfId="1" applyNumberFormat="1" applyFont="1" applyFill="1" applyBorder="1" applyAlignment="1">
      <alignment vertical="top" wrapText="1"/>
    </xf>
    <xf numFmtId="6" fontId="7" fillId="0" borderId="18" xfId="1" applyNumberFormat="1" applyFont="1" applyBorder="1" applyAlignment="1">
      <alignment vertical="top" wrapText="1"/>
    </xf>
    <xf numFmtId="6" fontId="4" fillId="0" borderId="19" xfId="1" applyNumberFormat="1" applyFont="1" applyBorder="1" applyAlignment="1">
      <alignment vertical="top" wrapText="1"/>
    </xf>
    <xf numFmtId="0" fontId="8" fillId="0" borderId="0" xfId="1" applyFont="1"/>
    <xf numFmtId="6" fontId="2" fillId="0" borderId="0" xfId="1" applyNumberFormat="1" applyFont="1"/>
    <xf numFmtId="0" fontId="4" fillId="2" borderId="0" xfId="1" applyFont="1" applyFill="1" applyAlignment="1">
      <alignment vertical="top"/>
    </xf>
    <xf numFmtId="0" fontId="5" fillId="2" borderId="0" xfId="1" applyFont="1" applyFill="1" applyBorder="1" applyAlignment="1"/>
    <xf numFmtId="6" fontId="7" fillId="0" borderId="7" xfId="1" applyNumberFormat="1" applyFont="1" applyBorder="1" applyAlignment="1">
      <alignment vertical="top" wrapText="1"/>
    </xf>
    <xf numFmtId="0" fontId="7" fillId="3" borderId="17" xfId="1" applyFont="1" applyFill="1" applyBorder="1" applyAlignment="1">
      <alignment vertical="top" wrapText="1"/>
    </xf>
    <xf numFmtId="6" fontId="7" fillId="0" borderId="20" xfId="1" applyNumberFormat="1" applyFont="1" applyFill="1" applyBorder="1" applyAlignment="1">
      <alignment vertical="top" wrapText="1"/>
    </xf>
    <xf numFmtId="0" fontId="4" fillId="3" borderId="9" xfId="1" applyFont="1" applyFill="1" applyBorder="1" applyAlignment="1">
      <alignment vertical="top" wrapText="1"/>
    </xf>
    <xf numFmtId="0" fontId="4" fillId="0" borderId="10" xfId="1" applyFont="1" applyBorder="1" applyAlignment="1">
      <alignment horizontal="right" vertical="top" wrapText="1"/>
    </xf>
    <xf numFmtId="0" fontId="4" fillId="0" borderId="12" xfId="1" applyFont="1" applyBorder="1" applyAlignment="1">
      <alignment horizontal="right" vertical="top" wrapText="1"/>
    </xf>
    <xf numFmtId="0" fontId="4" fillId="0" borderId="14" xfId="1" applyFont="1" applyBorder="1" applyAlignment="1">
      <alignment horizontal="right" vertical="top" wrapText="1"/>
    </xf>
    <xf numFmtId="0" fontId="4" fillId="0" borderId="15" xfId="1" applyFont="1" applyBorder="1" applyAlignment="1">
      <alignment horizontal="right" vertical="top" wrapText="1"/>
    </xf>
    <xf numFmtId="6" fontId="4" fillId="0" borderId="15" xfId="1" applyNumberFormat="1" applyFont="1" applyBorder="1" applyAlignment="1">
      <alignment vertical="top" wrapText="1"/>
    </xf>
    <xf numFmtId="0" fontId="4" fillId="3" borderId="8" xfId="1" applyFont="1" applyFill="1" applyBorder="1" applyAlignment="1">
      <alignment vertical="top" wrapText="1"/>
    </xf>
    <xf numFmtId="0" fontId="7" fillId="0" borderId="0" xfId="1" applyFont="1"/>
    <xf numFmtId="0" fontId="4" fillId="0" borderId="8" xfId="1" applyFont="1" applyFill="1" applyBorder="1" applyAlignment="1">
      <alignment vertical="top" wrapText="1"/>
    </xf>
    <xf numFmtId="0" fontId="4" fillId="0" borderId="4" xfId="1" applyFont="1" applyBorder="1" applyAlignment="1">
      <alignment horizontal="right" vertical="top" wrapText="1"/>
    </xf>
    <xf numFmtId="0" fontId="4" fillId="0" borderId="21" xfId="1" applyFont="1" applyBorder="1" applyAlignment="1">
      <alignment horizontal="right" vertical="top" wrapText="1"/>
    </xf>
    <xf numFmtId="0" fontId="104" fillId="0" borderId="45" xfId="2988" applyFont="1" applyFill="1" applyBorder="1"/>
    <xf numFmtId="0" fontId="39" fillId="0" borderId="5" xfId="2988" applyFont="1" applyFill="1" applyBorder="1"/>
    <xf numFmtId="0" fontId="9" fillId="0" borderId="5" xfId="2988" applyFill="1" applyBorder="1"/>
    <xf numFmtId="0" fontId="9" fillId="0" borderId="6" xfId="2988" applyFill="1" applyBorder="1"/>
    <xf numFmtId="0" fontId="9" fillId="0" borderId="0" xfId="2988" applyFill="1"/>
    <xf numFmtId="6" fontId="8" fillId="0" borderId="46" xfId="2989" applyNumberFormat="1" applyFont="1" applyFill="1" applyBorder="1"/>
    <xf numFmtId="6" fontId="2" fillId="0" borderId="0" xfId="2989" applyNumberFormat="1" applyFont="1" applyFill="1" applyBorder="1" applyAlignment="1">
      <alignment horizontal="center"/>
    </xf>
    <xf numFmtId="0" fontId="9" fillId="0" borderId="0" xfId="2988" applyFill="1" applyBorder="1"/>
    <xf numFmtId="0" fontId="9" fillId="0" borderId="3" xfId="2988" applyFill="1" applyBorder="1"/>
    <xf numFmtId="0" fontId="8" fillId="0" borderId="46" xfId="2988" applyFont="1" applyFill="1" applyBorder="1"/>
    <xf numFmtId="15" fontId="9" fillId="0" borderId="0" xfId="2988" applyNumberFormat="1" applyFill="1" applyBorder="1" applyAlignment="1">
      <alignment horizontal="center"/>
    </xf>
    <xf numFmtId="0" fontId="2" fillId="0" borderId="46" xfId="2988" applyFont="1" applyFill="1" applyBorder="1"/>
    <xf numFmtId="0" fontId="2" fillId="0" borderId="4" xfId="2988" applyFont="1" applyFill="1" applyBorder="1"/>
    <xf numFmtId="15" fontId="105" fillId="0" borderId="1" xfId="2990" applyNumberFormat="1" applyFill="1" applyBorder="1" applyAlignment="1">
      <alignment horizontal="center"/>
    </xf>
    <xf numFmtId="0" fontId="9" fillId="0" borderId="1" xfId="2988" applyFill="1" applyBorder="1"/>
    <xf numFmtId="0" fontId="9" fillId="0" borderId="47" xfId="2988" applyFill="1" applyBorder="1"/>
    <xf numFmtId="0" fontId="2" fillId="0" borderId="0" xfId="2988" applyFont="1" applyFill="1"/>
    <xf numFmtId="15" fontId="9" fillId="0" borderId="0" xfId="2988" applyNumberFormat="1" applyFill="1" applyAlignment="1">
      <alignment horizontal="center"/>
    </xf>
    <xf numFmtId="0" fontId="39" fillId="0" borderId="0" xfId="1" applyFont="1" applyFill="1" applyBorder="1" applyAlignment="1">
      <alignment horizontal="center" vertical="top" wrapText="1"/>
    </xf>
    <xf numFmtId="0" fontId="9" fillId="0" borderId="48" xfId="2988" applyFont="1" applyFill="1" applyBorder="1"/>
    <xf numFmtId="0" fontId="9" fillId="0" borderId="48" xfId="2988" applyFill="1" applyBorder="1"/>
    <xf numFmtId="0" fontId="9" fillId="0" borderId="48" xfId="1" applyFont="1" applyFill="1" applyBorder="1" applyAlignment="1">
      <alignment horizontal="center"/>
    </xf>
    <xf numFmtId="0" fontId="9" fillId="0" borderId="48" xfId="2988" applyFill="1" applyBorder="1" applyAlignment="1">
      <alignment horizontal="center"/>
    </xf>
    <xf numFmtId="0" fontId="9" fillId="0" borderId="48" xfId="2988" applyFont="1" applyFill="1" applyBorder="1" applyAlignment="1">
      <alignment horizontal="center"/>
    </xf>
    <xf numFmtId="0" fontId="9" fillId="55" borderId="48" xfId="2988" applyFont="1" applyFill="1" applyBorder="1"/>
    <xf numFmtId="0" fontId="9" fillId="55" borderId="48" xfId="1" applyFont="1" applyFill="1" applyBorder="1" applyAlignment="1">
      <alignment horizontal="center"/>
    </xf>
    <xf numFmtId="0" fontId="9" fillId="55" borderId="48" xfId="2988" applyFill="1" applyBorder="1" applyAlignment="1">
      <alignment horizontal="center"/>
    </xf>
    <xf numFmtId="8" fontId="7" fillId="0" borderId="18" xfId="1" applyNumberFormat="1" applyFont="1" applyBorder="1" applyAlignment="1">
      <alignment vertical="top" wrapText="1"/>
    </xf>
    <xf numFmtId="6" fontId="7" fillId="0" borderId="11" xfId="1" applyNumberFormat="1" applyFont="1" applyFill="1" applyBorder="1" applyAlignment="1">
      <alignment vertical="top" wrapText="1"/>
    </xf>
    <xf numFmtId="0" fontId="7" fillId="0" borderId="0" xfId="1" applyFont="1" applyFill="1"/>
    <xf numFmtId="0" fontId="39" fillId="0" borderId="0" xfId="1" applyFont="1" applyFill="1" applyBorder="1" applyAlignment="1">
      <alignment horizontal="center" vertical="top" wrapText="1"/>
    </xf>
    <xf numFmtId="0" fontId="9" fillId="0" borderId="0" xfId="2988" applyFill="1" applyAlignment="1"/>
  </cellXfs>
  <cellStyles count="2991">
    <cellStyle name="_x0013_" xfId="2"/>
    <cellStyle name="$0.00" xfId="3"/>
    <cellStyle name="$0.00 2" xfId="4"/>
    <cellStyle name="$0.00 3" xfId="5"/>
    <cellStyle name="*MB Hardwired" xfId="6"/>
    <cellStyle name="*MB Input Table Calc" xfId="7"/>
    <cellStyle name="*MB Normal" xfId="8"/>
    <cellStyle name="*MB Normal 2" xfId="9"/>
    <cellStyle name="*MB Normal 3" xfId="10"/>
    <cellStyle name="*MB Placeholder" xfId="11"/>
    <cellStyle name="_x0013_,î3_x0001_N@4" xfId="12"/>
    <cellStyle name=":¨áy¡’?(" xfId="13"/>
    <cellStyle name=":¨áy¡’?( 2" xfId="14"/>
    <cellStyle name=":¨áy¡’?( 3" xfId="15"/>
    <cellStyle name=":¨áy¡’?( 4" xfId="16"/>
    <cellStyle name="?? [0]_??" xfId="17"/>
    <cellStyle name="?????_VERA" xfId="18"/>
    <cellStyle name="??_?.????" xfId="19"/>
    <cellStyle name="_2008_II__DR_RFP_COSTS" xfId="20"/>
    <cellStyle name="_2008_II__DR_RFP_COSTS 2" xfId="21"/>
    <cellStyle name="_2008_II__DR_RFP_COSTS 3" xfId="22"/>
    <cellStyle name="_Book15" xfId="23"/>
    <cellStyle name="_Book2" xfId="24"/>
    <cellStyle name="_Book2 2" xfId="25"/>
    <cellStyle name="_DWR cash frcst_PM14_2010-ERRA-MWh_4-14-09gas_ver20b" xfId="26"/>
    <cellStyle name="_DWR cash frcst_PM14_2010-ERRA-MWh_4-14-09gas_ver20b 2" xfId="27"/>
    <cellStyle name="_DWR cash frcst_PM15_2010ERRA_9-17-09gas_ver22d" xfId="28"/>
    <cellStyle name="_DWR cash frcst_PM15_2010ERRA_9-17-09gas_ver22d 2" xfId="29"/>
    <cellStyle name="_ERRA_2011_June_Filing_Cost Model_LT_v2" xfId="30"/>
    <cellStyle name="_ERRA_2011_June_Filing_Cost Model_LT_v2 2" xfId="31"/>
    <cellStyle name="_Fossil" xfId="32"/>
    <cellStyle name="_Fossil 2" xfId="33"/>
    <cellStyle name="_Fossil Costs" xfId="34"/>
    <cellStyle name="_Fossil Costs 2" xfId="35"/>
    <cellStyle name="_Gas Position" xfId="36"/>
    <cellStyle name="_Gas Position 2" xfId="37"/>
    <cellStyle name="_June 2009 Misc" xfId="38"/>
    <cellStyle name="_June 2009 Misc 2" xfId="39"/>
    <cellStyle name="_PGE_Compliance Report_August_2010_Final_Confidential M2LL" xfId="40"/>
    <cellStyle name="_RDC Fwd Pricing" xfId="41"/>
    <cellStyle name="_RDC Fwd Pricing 2" xfId="42"/>
    <cellStyle name="_RPS Costs" xfId="43"/>
    <cellStyle name="_RPS Costs 2" xfId="44"/>
    <cellStyle name="_Sheet1" xfId="45"/>
    <cellStyle name="_Sheet1 2" xfId="46"/>
    <cellStyle name="_Sheet2" xfId="47"/>
    <cellStyle name="_Sheet2 2" xfId="48"/>
    <cellStyle name="_Sheet3" xfId="49"/>
    <cellStyle name="_Sheet3 2" xfId="50"/>
    <cellStyle name="_Sheet6" xfId="51"/>
    <cellStyle name="_Sheet6 2" xfId="52"/>
    <cellStyle name="_Tbl 2 2 EBal" xfId="53"/>
    <cellStyle name="_Tbl 2 2 EBal 2" xfId="54"/>
    <cellStyle name="_x0010_“+ˆÉ•?pý¤" xfId="55"/>
    <cellStyle name="_x0010_“+ˆÉ•?pý¤ 2" xfId="56"/>
    <cellStyle name="_x0010_“+ˆÉ•?pý¤ 3" xfId="57"/>
    <cellStyle name="_x0010_“+ˆÉ•?pý¤ 4" xfId="58"/>
    <cellStyle name="_x0010_“+ˆÉ•?pý¤_10 Year Forecast 2012_06" xfId="59"/>
    <cellStyle name="0" xfId="60"/>
    <cellStyle name="0 2" xfId="61"/>
    <cellStyle name="0 3" xfId="62"/>
    <cellStyle name="0.00" xfId="63"/>
    <cellStyle name="0.00 2" xfId="64"/>
    <cellStyle name="0.00 3" xfId="65"/>
    <cellStyle name="10 in (Normal)" xfId="66"/>
    <cellStyle name="20% - Accent1 2" xfId="67"/>
    <cellStyle name="20% - Accent1 3" xfId="68"/>
    <cellStyle name="20% - Accent2 2" xfId="69"/>
    <cellStyle name="20% - Accent2 3" xfId="70"/>
    <cellStyle name="20% - Accent3 2" xfId="71"/>
    <cellStyle name="20% - Accent3 3" xfId="72"/>
    <cellStyle name="20% - Accent4 2" xfId="73"/>
    <cellStyle name="20% - Accent4 3" xfId="74"/>
    <cellStyle name="20% - Accent5 2" xfId="75"/>
    <cellStyle name="20% - Accent5 3" xfId="76"/>
    <cellStyle name="20% - Accent6 2" xfId="77"/>
    <cellStyle name="20% - Accent6 3" xfId="78"/>
    <cellStyle name="40% - Accent1 2" xfId="79"/>
    <cellStyle name="40% - Accent1 3" xfId="80"/>
    <cellStyle name="40% - Accent2 2" xfId="81"/>
    <cellStyle name="40% - Accent2 3" xfId="82"/>
    <cellStyle name="40% - Accent3 2" xfId="83"/>
    <cellStyle name="40% - Accent3 3" xfId="84"/>
    <cellStyle name="40% - Accent4 2" xfId="85"/>
    <cellStyle name="40% - Accent4 3" xfId="86"/>
    <cellStyle name="40% - Accent5 2" xfId="87"/>
    <cellStyle name="40% - Accent5 3" xfId="88"/>
    <cellStyle name="40% - Accent6 2" xfId="89"/>
    <cellStyle name="40% - Accent6 3" xfId="90"/>
    <cellStyle name="5 in (Normal)"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Accent1 2" xfId="104"/>
    <cellStyle name="Accent1 3" xfId="105"/>
    <cellStyle name="Accent2 2" xfId="106"/>
    <cellStyle name="Accent2 3" xfId="107"/>
    <cellStyle name="Accent3 2" xfId="108"/>
    <cellStyle name="Accent3 3" xfId="109"/>
    <cellStyle name="Accent4 2" xfId="110"/>
    <cellStyle name="Accent4 3" xfId="111"/>
    <cellStyle name="Accent5 2" xfId="112"/>
    <cellStyle name="Accent5 3" xfId="113"/>
    <cellStyle name="Accent6 2" xfId="114"/>
    <cellStyle name="Accent6 3" xfId="115"/>
    <cellStyle name="Actual Date" xfId="116"/>
    <cellStyle name="Actual Date 2" xfId="117"/>
    <cellStyle name="Actual Date 2 2" xfId="118"/>
    <cellStyle name="Actual Date 3" xfId="119"/>
    <cellStyle name="Actual Date 4" xfId="120"/>
    <cellStyle name="Actual Date 5" xfId="121"/>
    <cellStyle name="Array" xfId="122"/>
    <cellStyle name="Bad 2" xfId="123"/>
    <cellStyle name="Bad 3" xfId="124"/>
    <cellStyle name="basic" xfId="125"/>
    <cellStyle name="Calc Currency (0)" xfId="126"/>
    <cellStyle name="Calculation 2" xfId="127"/>
    <cellStyle name="Calculation 3" xfId="128"/>
    <cellStyle name="Check Cell 2" xfId="129"/>
    <cellStyle name="Check Cell 3" xfId="130"/>
    <cellStyle name="Comma  - Style1" xfId="131"/>
    <cellStyle name="Comma  - Style1 2" xfId="132"/>
    <cellStyle name="Comma  - Style1 3" xfId="133"/>
    <cellStyle name="Comma  - Style2" xfId="134"/>
    <cellStyle name="Comma  - Style2 2" xfId="135"/>
    <cellStyle name="Comma  - Style2 3" xfId="136"/>
    <cellStyle name="Comma  - Style3" xfId="137"/>
    <cellStyle name="Comma  - Style3 2" xfId="138"/>
    <cellStyle name="Comma  - Style3 3" xfId="139"/>
    <cellStyle name="Comma  - Style4" xfId="140"/>
    <cellStyle name="Comma  - Style4 2" xfId="141"/>
    <cellStyle name="Comma  - Style4 3" xfId="142"/>
    <cellStyle name="Comma  - Style5" xfId="143"/>
    <cellStyle name="Comma  - Style5 2" xfId="144"/>
    <cellStyle name="Comma  - Style5 3" xfId="145"/>
    <cellStyle name="Comma  - Style6" xfId="146"/>
    <cellStyle name="Comma  - Style6 2" xfId="147"/>
    <cellStyle name="Comma  - Style6 3" xfId="148"/>
    <cellStyle name="Comma  - Style7" xfId="149"/>
    <cellStyle name="Comma  - Style7 2" xfId="150"/>
    <cellStyle name="Comma  - Style7 3" xfId="151"/>
    <cellStyle name="Comma  - Style8" xfId="152"/>
    <cellStyle name="Comma  - Style8 2" xfId="153"/>
    <cellStyle name="Comma  - Style8 3" xfId="154"/>
    <cellStyle name="Comma 10" xfId="155"/>
    <cellStyle name="Comma 10 2" xfId="156"/>
    <cellStyle name="Comma 10 3" xfId="157"/>
    <cellStyle name="Comma 11" xfId="158"/>
    <cellStyle name="Comma 11 2" xfId="159"/>
    <cellStyle name="Comma 11 3" xfId="160"/>
    <cellStyle name="Comma 115" xfId="161"/>
    <cellStyle name="Comma 12" xfId="162"/>
    <cellStyle name="Comma 12 2" xfId="163"/>
    <cellStyle name="Comma 13" xfId="164"/>
    <cellStyle name="Comma 13 2" xfId="165"/>
    <cellStyle name="Comma 14" xfId="166"/>
    <cellStyle name="Comma 14 2" xfId="167"/>
    <cellStyle name="Comma 15" xfId="168"/>
    <cellStyle name="Comma 15 2" xfId="169"/>
    <cellStyle name="Comma 16" xfId="170"/>
    <cellStyle name="Comma 16 2" xfId="171"/>
    <cellStyle name="Comma 17" xfId="172"/>
    <cellStyle name="Comma 17 2" xfId="173"/>
    <cellStyle name="Comma 18" xfId="174"/>
    <cellStyle name="Comma 18 2" xfId="175"/>
    <cellStyle name="Comma 19" xfId="176"/>
    <cellStyle name="Comma 19 2" xfId="177"/>
    <cellStyle name="Comma 2" xfId="178"/>
    <cellStyle name="Comma 2 2" xfId="179"/>
    <cellStyle name="Comma 2 2 2" xfId="180"/>
    <cellStyle name="Comma 2 2 2 2" xfId="181"/>
    <cellStyle name="Comma 2 2 2 2 2" xfId="182"/>
    <cellStyle name="Comma 2 2 2 2 2 2" xfId="183"/>
    <cellStyle name="Comma 2 2 2 2 3" xfId="184"/>
    <cellStyle name="Comma 2 2 2 2 4" xfId="185"/>
    <cellStyle name="Comma 2 2 2 3" xfId="186"/>
    <cellStyle name="Comma 2 2 2 3 2" xfId="187"/>
    <cellStyle name="Comma 2 2 2 4" xfId="188"/>
    <cellStyle name="Comma 2 2 2 5" xfId="189"/>
    <cellStyle name="Comma 2 2 3" xfId="190"/>
    <cellStyle name="Comma 2 2 3 2" xfId="191"/>
    <cellStyle name="Comma 2 2 3 2 2" xfId="192"/>
    <cellStyle name="Comma 2 2 3 3" xfId="193"/>
    <cellStyle name="Comma 2 2 3 4" xfId="194"/>
    <cellStyle name="Comma 2 2 4" xfId="195"/>
    <cellStyle name="Comma 2 2 4 2" xfId="196"/>
    <cellStyle name="Comma 2 2 5" xfId="197"/>
    <cellStyle name="Comma 2 2 6" xfId="198"/>
    <cellStyle name="Comma 2 3" xfId="199"/>
    <cellStyle name="Comma 2 4" xfId="200"/>
    <cellStyle name="Comma 2 4 2" xfId="201"/>
    <cellStyle name="Comma 2 4 2 2" xfId="202"/>
    <cellStyle name="Comma 2 4 2 2 2" xfId="203"/>
    <cellStyle name="Comma 2 4 2 2 2 2" xfId="204"/>
    <cellStyle name="Comma 2 4 2 2 3" xfId="205"/>
    <cellStyle name="Comma 2 4 2 2 4" xfId="206"/>
    <cellStyle name="Comma 2 4 2 3" xfId="207"/>
    <cellStyle name="Comma 2 4 2 3 2" xfId="208"/>
    <cellStyle name="Comma 2 4 2 4" xfId="209"/>
    <cellStyle name="Comma 2 4 2 5" xfId="210"/>
    <cellStyle name="Comma 2 4 3" xfId="211"/>
    <cellStyle name="Comma 2 4 3 2" xfId="212"/>
    <cellStyle name="Comma 2 4 3 2 2" xfId="213"/>
    <cellStyle name="Comma 2 4 3 3" xfId="214"/>
    <cellStyle name="Comma 2 4 3 4" xfId="215"/>
    <cellStyle name="Comma 2 4 4" xfId="216"/>
    <cellStyle name="Comma 2 4 4 2" xfId="217"/>
    <cellStyle name="Comma 2 4 5" xfId="218"/>
    <cellStyle name="Comma 2 4 6" xfId="219"/>
    <cellStyle name="Comma 2 5" xfId="220"/>
    <cellStyle name="Comma 2 5 2" xfId="221"/>
    <cellStyle name="Comma 2 5 2 2" xfId="222"/>
    <cellStyle name="Comma 2 5 2 2 2" xfId="223"/>
    <cellStyle name="Comma 2 5 2 3" xfId="224"/>
    <cellStyle name="Comma 2 5 2 4" xfId="225"/>
    <cellStyle name="Comma 2 5 3" xfId="226"/>
    <cellStyle name="Comma 2 5 3 2" xfId="227"/>
    <cellStyle name="Comma 2 5 4" xfId="228"/>
    <cellStyle name="Comma 2 5 5" xfId="229"/>
    <cellStyle name="Comma 2 6" xfId="230"/>
    <cellStyle name="Comma 2 6 2" xfId="231"/>
    <cellStyle name="Comma 2 6 2 2" xfId="232"/>
    <cellStyle name="Comma 2 6 3" xfId="233"/>
    <cellStyle name="Comma 2 6 4" xfId="234"/>
    <cellStyle name="Comma 2 7" xfId="235"/>
    <cellStyle name="Comma 2 7 2" xfId="236"/>
    <cellStyle name="Comma 2 8" xfId="237"/>
    <cellStyle name="Comma 2 9" xfId="238"/>
    <cellStyle name="Comma 20" xfId="239"/>
    <cellStyle name="Comma 20 2" xfId="240"/>
    <cellStyle name="Comma 20 2 2" xfId="241"/>
    <cellStyle name="Comma 20 2 2 2" xfId="242"/>
    <cellStyle name="Comma 20 2 2 2 2" xfId="243"/>
    <cellStyle name="Comma 20 2 2 3" xfId="244"/>
    <cellStyle name="Comma 20 2 2 4" xfId="245"/>
    <cellStyle name="Comma 20 2 3" xfId="246"/>
    <cellStyle name="Comma 20 2 3 2" xfId="247"/>
    <cellStyle name="Comma 20 2 4" xfId="248"/>
    <cellStyle name="Comma 20 2 5" xfId="249"/>
    <cellStyle name="Comma 20 3" xfId="250"/>
    <cellStyle name="Comma 20 3 2" xfId="251"/>
    <cellStyle name="Comma 20 3 2 2" xfId="252"/>
    <cellStyle name="Comma 20 3 3" xfId="253"/>
    <cellStyle name="Comma 20 3 4" xfId="254"/>
    <cellStyle name="Comma 20 4" xfId="255"/>
    <cellStyle name="Comma 20 4 2" xfId="256"/>
    <cellStyle name="Comma 20 5" xfId="257"/>
    <cellStyle name="Comma 20 6" xfId="258"/>
    <cellStyle name="Comma 21" xfId="259"/>
    <cellStyle name="Comma 21 2" xfId="260"/>
    <cellStyle name="Comma 21 2 2" xfId="261"/>
    <cellStyle name="Comma 21 2 2 2" xfId="262"/>
    <cellStyle name="Comma 21 2 2 2 2" xfId="263"/>
    <cellStyle name="Comma 21 2 2 3" xfId="264"/>
    <cellStyle name="Comma 21 2 2 4" xfId="265"/>
    <cellStyle name="Comma 21 2 3" xfId="266"/>
    <cellStyle name="Comma 21 2 3 2" xfId="267"/>
    <cellStyle name="Comma 21 2 4" xfId="268"/>
    <cellStyle name="Comma 21 2 5" xfId="269"/>
    <cellStyle name="Comma 21 3" xfId="270"/>
    <cellStyle name="Comma 21 3 2" xfId="271"/>
    <cellStyle name="Comma 21 3 2 2" xfId="272"/>
    <cellStyle name="Comma 21 3 3" xfId="273"/>
    <cellStyle name="Comma 21 3 4" xfId="274"/>
    <cellStyle name="Comma 21 4" xfId="275"/>
    <cellStyle name="Comma 21 4 2" xfId="276"/>
    <cellStyle name="Comma 21 5" xfId="277"/>
    <cellStyle name="Comma 21 6" xfId="278"/>
    <cellStyle name="Comma 22" xfId="279"/>
    <cellStyle name="Comma 22 2" xfId="280"/>
    <cellStyle name="Comma 23" xfId="281"/>
    <cellStyle name="Comma 23 2" xfId="282"/>
    <cellStyle name="Comma 24" xfId="283"/>
    <cellStyle name="Comma 24 2" xfId="284"/>
    <cellStyle name="Comma 25" xfId="285"/>
    <cellStyle name="Comma 25 2" xfId="286"/>
    <cellStyle name="Comma 26" xfId="287"/>
    <cellStyle name="Comma 26 2" xfId="288"/>
    <cellStyle name="Comma 27" xfId="289"/>
    <cellStyle name="Comma 27 2" xfId="290"/>
    <cellStyle name="Comma 28" xfId="291"/>
    <cellStyle name="Comma 28 2" xfId="292"/>
    <cellStyle name="Comma 29" xfId="293"/>
    <cellStyle name="Comma 29 2" xfId="294"/>
    <cellStyle name="Comma 3" xfId="295"/>
    <cellStyle name="Comma 3 2" xfId="296"/>
    <cellStyle name="Comma 3 2 2" xfId="297"/>
    <cellStyle name="Comma 3 2 2 2" xfId="298"/>
    <cellStyle name="Comma 3 2 2 2 2" xfId="299"/>
    <cellStyle name="Comma 3 2 2 2 2 2" xfId="300"/>
    <cellStyle name="Comma 3 2 2 2 3" xfId="301"/>
    <cellStyle name="Comma 3 2 2 2 4" xfId="302"/>
    <cellStyle name="Comma 3 2 2 3" xfId="303"/>
    <cellStyle name="Comma 3 2 2 3 2" xfId="304"/>
    <cellStyle name="Comma 3 2 2 4" xfId="305"/>
    <cellStyle name="Comma 3 2 2 5" xfId="306"/>
    <cellStyle name="Comma 3 2 3" xfId="307"/>
    <cellStyle name="Comma 3 2 3 2" xfId="308"/>
    <cellStyle name="Comma 3 2 3 2 2" xfId="309"/>
    <cellStyle name="Comma 3 2 3 3" xfId="310"/>
    <cellStyle name="Comma 3 2 3 4" xfId="311"/>
    <cellStyle name="Comma 3 2 4" xfId="312"/>
    <cellStyle name="Comma 3 2 4 2" xfId="313"/>
    <cellStyle name="Comma 3 2 5" xfId="314"/>
    <cellStyle name="Comma 3 2 6" xfId="315"/>
    <cellStyle name="Comma 3 3" xfId="316"/>
    <cellStyle name="Comma 3 4" xfId="317"/>
    <cellStyle name="Comma 30" xfId="318"/>
    <cellStyle name="Comma 30 2" xfId="319"/>
    <cellStyle name="Comma 31" xfId="320"/>
    <cellStyle name="Comma 32" xfId="321"/>
    <cellStyle name="Comma 33" xfId="322"/>
    <cellStyle name="Comma 34" xfId="323"/>
    <cellStyle name="Comma 35" xfId="324"/>
    <cellStyle name="Comma 36" xfId="325"/>
    <cellStyle name="Comma 37" xfId="326"/>
    <cellStyle name="Comma 38" xfId="327"/>
    <cellStyle name="Comma 39" xfId="328"/>
    <cellStyle name="Comma 4" xfId="329"/>
    <cellStyle name="Comma 4 2" xfId="330"/>
    <cellStyle name="Comma 5" xfId="331"/>
    <cellStyle name="Comma 5 2" xfId="332"/>
    <cellStyle name="Comma 5 3" xfId="333"/>
    <cellStyle name="Comma 6" xfId="334"/>
    <cellStyle name="Comma 6 2" xfId="335"/>
    <cellStyle name="Comma 6 3" xfId="336"/>
    <cellStyle name="Comma 7" xfId="337"/>
    <cellStyle name="Comma 7 2" xfId="338"/>
    <cellStyle name="Comma 7 3" xfId="339"/>
    <cellStyle name="Comma 8" xfId="340"/>
    <cellStyle name="Comma 8 2" xfId="341"/>
    <cellStyle name="Comma 8 3" xfId="342"/>
    <cellStyle name="Comma 9" xfId="343"/>
    <cellStyle name="Comma 9 2" xfId="344"/>
    <cellStyle name="Comma 9 3" xfId="345"/>
    <cellStyle name="Comma0" xfId="346"/>
    <cellStyle name="Comma0 2" xfId="347"/>
    <cellStyle name="Comma0 3" xfId="348"/>
    <cellStyle name="comma-2" xfId="349"/>
    <cellStyle name="Copied" xfId="350"/>
    <cellStyle name="Currency [$0]" xfId="351"/>
    <cellStyle name="Currency [$0] 2" xfId="352"/>
    <cellStyle name="Currency [$0] 3" xfId="353"/>
    <cellStyle name="Currency [£0]" xfId="354"/>
    <cellStyle name="Currency 10" xfId="355"/>
    <cellStyle name="Currency 10 2" xfId="356"/>
    <cellStyle name="Currency 10 3" xfId="357"/>
    <cellStyle name="Currency 11" xfId="358"/>
    <cellStyle name="Currency 11 2" xfId="359"/>
    <cellStyle name="Currency 11 3" xfId="360"/>
    <cellStyle name="Currency 12" xfId="361"/>
    <cellStyle name="Currency 12 2" xfId="362"/>
    <cellStyle name="Currency 13" xfId="363"/>
    <cellStyle name="Currency 13 2" xfId="364"/>
    <cellStyle name="Currency 14" xfId="365"/>
    <cellStyle name="Currency 14 2" xfId="366"/>
    <cellStyle name="Currency 15" xfId="367"/>
    <cellStyle name="Currency 15 2" xfId="368"/>
    <cellStyle name="Currency 16" xfId="369"/>
    <cellStyle name="Currency 16 2" xfId="370"/>
    <cellStyle name="Currency 17" xfId="371"/>
    <cellStyle name="Currency 17 2" xfId="372"/>
    <cellStyle name="Currency 18" xfId="373"/>
    <cellStyle name="Currency 18 2" xfId="374"/>
    <cellStyle name="Currency 19" xfId="375"/>
    <cellStyle name="Currency 19 2" xfId="376"/>
    <cellStyle name="Currency 2" xfId="377"/>
    <cellStyle name="Currency 2 10" xfId="378"/>
    <cellStyle name="Currency 2 10 2" xfId="379"/>
    <cellStyle name="Currency 2 2" xfId="380"/>
    <cellStyle name="Currency 2 2 2" xfId="381"/>
    <cellStyle name="Currency 2 2 2 2" xfId="382"/>
    <cellStyle name="Currency 2 2 2 2 2" xfId="383"/>
    <cellStyle name="Currency 2 2 2 2 2 2" xfId="384"/>
    <cellStyle name="Currency 2 2 2 2 2 2 2" xfId="385"/>
    <cellStyle name="Currency 2 2 2 2 2 2 2 2" xfId="386"/>
    <cellStyle name="Currency 2 2 2 2 2 2 3" xfId="387"/>
    <cellStyle name="Currency 2 2 2 2 2 2 4" xfId="388"/>
    <cellStyle name="Currency 2 2 2 2 2 3" xfId="389"/>
    <cellStyle name="Currency 2 2 2 2 2 3 2" xfId="390"/>
    <cellStyle name="Currency 2 2 2 2 2 4" xfId="391"/>
    <cellStyle name="Currency 2 2 2 2 2 5" xfId="392"/>
    <cellStyle name="Currency 2 2 2 2 3" xfId="393"/>
    <cellStyle name="Currency 2 2 2 2 3 2" xfId="394"/>
    <cellStyle name="Currency 2 2 2 2 3 2 2" xfId="395"/>
    <cellStyle name="Currency 2 2 2 2 3 3" xfId="396"/>
    <cellStyle name="Currency 2 2 2 2 3 4" xfId="397"/>
    <cellStyle name="Currency 2 2 2 2 4" xfId="398"/>
    <cellStyle name="Currency 2 2 2 2 4 2" xfId="399"/>
    <cellStyle name="Currency 2 2 2 2 5" xfId="400"/>
    <cellStyle name="Currency 2 2 2 2 6" xfId="401"/>
    <cellStyle name="Currency 2 2 2 3" xfId="402"/>
    <cellStyle name="Currency 2 2 2 3 2" xfId="403"/>
    <cellStyle name="Currency 2 2 2 3 2 2" xfId="404"/>
    <cellStyle name="Currency 2 2 2 3 2 2 2" xfId="405"/>
    <cellStyle name="Currency 2 2 2 3 2 3" xfId="406"/>
    <cellStyle name="Currency 2 2 2 3 2 4" xfId="407"/>
    <cellStyle name="Currency 2 2 2 3 3" xfId="408"/>
    <cellStyle name="Currency 2 2 2 3 3 2" xfId="409"/>
    <cellStyle name="Currency 2 2 2 3 4" xfId="410"/>
    <cellStyle name="Currency 2 2 2 3 5" xfId="411"/>
    <cellStyle name="Currency 2 2 2 4" xfId="412"/>
    <cellStyle name="Currency 2 2 2 4 2" xfId="413"/>
    <cellStyle name="Currency 2 2 2 4 2 2" xfId="414"/>
    <cellStyle name="Currency 2 2 2 4 3" xfId="415"/>
    <cellStyle name="Currency 2 2 2 4 4" xfId="416"/>
    <cellStyle name="Currency 2 2 2 5" xfId="417"/>
    <cellStyle name="Currency 2 2 2 5 2" xfId="418"/>
    <cellStyle name="Currency 2 2 2 6" xfId="419"/>
    <cellStyle name="Currency 2 2 2 7" xfId="420"/>
    <cellStyle name="Currency 2 2 3" xfId="421"/>
    <cellStyle name="Currency 2 2 3 2" xfId="422"/>
    <cellStyle name="Currency 2 2 3 2 2" xfId="423"/>
    <cellStyle name="Currency 2 2 3 2 2 2" xfId="424"/>
    <cellStyle name="Currency 2 2 3 2 2 2 2" xfId="425"/>
    <cellStyle name="Currency 2 2 3 2 2 3" xfId="426"/>
    <cellStyle name="Currency 2 2 3 2 2 4" xfId="427"/>
    <cellStyle name="Currency 2 2 3 2 3" xfId="428"/>
    <cellStyle name="Currency 2 2 3 2 3 2" xfId="429"/>
    <cellStyle name="Currency 2 2 3 2 4" xfId="430"/>
    <cellStyle name="Currency 2 2 3 2 5" xfId="431"/>
    <cellStyle name="Currency 2 2 3 3" xfId="432"/>
    <cellStyle name="Currency 2 2 3 3 2" xfId="433"/>
    <cellStyle name="Currency 2 2 3 3 2 2" xfId="434"/>
    <cellStyle name="Currency 2 2 3 3 3" xfId="435"/>
    <cellStyle name="Currency 2 2 3 3 4" xfId="436"/>
    <cellStyle name="Currency 2 2 3 4" xfId="437"/>
    <cellStyle name="Currency 2 2 3 4 2" xfId="438"/>
    <cellStyle name="Currency 2 2 3 5" xfId="439"/>
    <cellStyle name="Currency 2 2 3 6" xfId="440"/>
    <cellStyle name="Currency 2 2 4" xfId="441"/>
    <cellStyle name="Currency 2 2 4 2" xfId="442"/>
    <cellStyle name="Currency 2 2 4 2 2" xfId="443"/>
    <cellStyle name="Currency 2 2 4 2 2 2" xfId="444"/>
    <cellStyle name="Currency 2 2 4 2 3" xfId="445"/>
    <cellStyle name="Currency 2 2 4 2 4" xfId="446"/>
    <cellStyle name="Currency 2 2 4 3" xfId="447"/>
    <cellStyle name="Currency 2 2 4 3 2" xfId="448"/>
    <cellStyle name="Currency 2 2 4 4" xfId="449"/>
    <cellStyle name="Currency 2 2 4 5" xfId="450"/>
    <cellStyle name="Currency 2 2 5" xfId="451"/>
    <cellStyle name="Currency 2 2 5 2" xfId="452"/>
    <cellStyle name="Currency 2 2 5 2 2" xfId="453"/>
    <cellStyle name="Currency 2 2 5 3" xfId="454"/>
    <cellStyle name="Currency 2 2 5 4" xfId="455"/>
    <cellStyle name="Currency 2 2 6" xfId="456"/>
    <cellStyle name="Currency 2 2 6 2" xfId="457"/>
    <cellStyle name="Currency 2 2 7" xfId="458"/>
    <cellStyle name="Currency 2 2 8" xfId="459"/>
    <cellStyle name="Currency 2 3" xfId="460"/>
    <cellStyle name="Currency 2 3 2" xfId="461"/>
    <cellStyle name="Currency 2 3 2 2" xfId="462"/>
    <cellStyle name="Currency 2 3 2 2 2" xfId="463"/>
    <cellStyle name="Currency 2 3 2 2 2 2" xfId="464"/>
    <cellStyle name="Currency 2 3 2 2 2 2 2" xfId="465"/>
    <cellStyle name="Currency 2 3 2 2 2 3" xfId="466"/>
    <cellStyle name="Currency 2 3 2 2 2 4" xfId="467"/>
    <cellStyle name="Currency 2 3 2 2 3" xfId="468"/>
    <cellStyle name="Currency 2 3 2 2 3 2" xfId="469"/>
    <cellStyle name="Currency 2 3 2 2 4" xfId="470"/>
    <cellStyle name="Currency 2 3 2 2 5" xfId="471"/>
    <cellStyle name="Currency 2 3 2 3" xfId="472"/>
    <cellStyle name="Currency 2 3 2 3 2" xfId="473"/>
    <cellStyle name="Currency 2 3 2 3 2 2" xfId="474"/>
    <cellStyle name="Currency 2 3 2 3 3" xfId="475"/>
    <cellStyle name="Currency 2 3 2 3 4" xfId="476"/>
    <cellStyle name="Currency 2 3 2 4" xfId="477"/>
    <cellStyle name="Currency 2 3 2 4 2" xfId="478"/>
    <cellStyle name="Currency 2 3 2 5" xfId="479"/>
    <cellStyle name="Currency 2 3 2 6" xfId="480"/>
    <cellStyle name="Currency 2 3 3" xfId="481"/>
    <cellStyle name="Currency 2 3 3 2" xfId="482"/>
    <cellStyle name="Currency 2 3 3 2 2" xfId="483"/>
    <cellStyle name="Currency 2 3 3 2 2 2" xfId="484"/>
    <cellStyle name="Currency 2 3 3 2 3" xfId="485"/>
    <cellStyle name="Currency 2 3 3 2 4" xfId="486"/>
    <cellStyle name="Currency 2 3 3 3" xfId="487"/>
    <cellStyle name="Currency 2 3 3 3 2" xfId="488"/>
    <cellStyle name="Currency 2 3 3 4" xfId="489"/>
    <cellStyle name="Currency 2 3 3 5" xfId="490"/>
    <cellStyle name="Currency 2 3 4" xfId="491"/>
    <cellStyle name="Currency 2 3 4 2" xfId="492"/>
    <cellStyle name="Currency 2 3 4 2 2" xfId="493"/>
    <cellStyle name="Currency 2 3 4 3" xfId="494"/>
    <cellStyle name="Currency 2 3 4 4" xfId="495"/>
    <cellStyle name="Currency 2 3 5" xfId="496"/>
    <cellStyle name="Currency 2 3 5 2" xfId="497"/>
    <cellStyle name="Currency 2 3 6" xfId="498"/>
    <cellStyle name="Currency 2 3 7" xfId="499"/>
    <cellStyle name="Currency 2 4" xfId="500"/>
    <cellStyle name="Currency 2 4 2" xfId="501"/>
    <cellStyle name="Currency 2 4 2 2" xfId="502"/>
    <cellStyle name="Currency 2 4 2 2 2" xfId="503"/>
    <cellStyle name="Currency 2 4 2 2 2 2" xfId="504"/>
    <cellStyle name="Currency 2 4 2 2 2 2 2" xfId="505"/>
    <cellStyle name="Currency 2 4 2 2 2 3" xfId="506"/>
    <cellStyle name="Currency 2 4 2 2 2 4" xfId="507"/>
    <cellStyle name="Currency 2 4 2 2 3" xfId="508"/>
    <cellStyle name="Currency 2 4 2 2 3 2" xfId="509"/>
    <cellStyle name="Currency 2 4 2 2 4" xfId="510"/>
    <cellStyle name="Currency 2 4 2 2 5" xfId="511"/>
    <cellStyle name="Currency 2 4 2 3" xfId="512"/>
    <cellStyle name="Currency 2 4 2 3 2" xfId="513"/>
    <cellStyle name="Currency 2 4 2 3 2 2" xfId="514"/>
    <cellStyle name="Currency 2 4 2 3 3" xfId="515"/>
    <cellStyle name="Currency 2 4 2 3 4" xfId="516"/>
    <cellStyle name="Currency 2 4 2 4" xfId="517"/>
    <cellStyle name="Currency 2 4 2 4 2" xfId="518"/>
    <cellStyle name="Currency 2 4 2 5" xfId="519"/>
    <cellStyle name="Currency 2 4 2 6" xfId="520"/>
    <cellStyle name="Currency 2 4 3" xfId="521"/>
    <cellStyle name="Currency 2 4 3 2" xfId="522"/>
    <cellStyle name="Currency 2 4 3 2 2" xfId="523"/>
    <cellStyle name="Currency 2 4 3 2 2 2" xfId="524"/>
    <cellStyle name="Currency 2 4 3 2 3" xfId="525"/>
    <cellStyle name="Currency 2 4 3 2 4" xfId="526"/>
    <cellStyle name="Currency 2 4 3 3" xfId="527"/>
    <cellStyle name="Currency 2 4 3 3 2" xfId="528"/>
    <cellStyle name="Currency 2 4 3 4" xfId="529"/>
    <cellStyle name="Currency 2 4 3 5" xfId="530"/>
    <cellStyle name="Currency 2 4 4" xfId="531"/>
    <cellStyle name="Currency 2 4 4 2" xfId="532"/>
    <cellStyle name="Currency 2 4 4 2 2" xfId="533"/>
    <cellStyle name="Currency 2 4 4 3" xfId="534"/>
    <cellStyle name="Currency 2 4 4 4" xfId="535"/>
    <cellStyle name="Currency 2 4 5" xfId="536"/>
    <cellStyle name="Currency 2 4 5 2" xfId="537"/>
    <cellStyle name="Currency 2 4 6" xfId="538"/>
    <cellStyle name="Currency 2 4 7" xfId="539"/>
    <cellStyle name="Currency 2 5" xfId="540"/>
    <cellStyle name="Currency 2 5 2" xfId="541"/>
    <cellStyle name="Currency 2 5 2 2" xfId="542"/>
    <cellStyle name="Currency 2 5 2 2 2" xfId="543"/>
    <cellStyle name="Currency 2 5 2 2 2 2" xfId="544"/>
    <cellStyle name="Currency 2 5 2 2 2 2 2" xfId="545"/>
    <cellStyle name="Currency 2 5 2 2 2 3" xfId="546"/>
    <cellStyle name="Currency 2 5 2 2 2 4" xfId="547"/>
    <cellStyle name="Currency 2 5 2 2 3" xfId="548"/>
    <cellStyle name="Currency 2 5 2 2 3 2" xfId="549"/>
    <cellStyle name="Currency 2 5 2 2 4" xfId="550"/>
    <cellStyle name="Currency 2 5 2 2 5" xfId="551"/>
    <cellStyle name="Currency 2 5 2 3" xfId="552"/>
    <cellStyle name="Currency 2 5 2 3 2" xfId="553"/>
    <cellStyle name="Currency 2 5 2 3 2 2" xfId="554"/>
    <cellStyle name="Currency 2 5 2 3 3" xfId="555"/>
    <cellStyle name="Currency 2 5 2 3 4" xfId="556"/>
    <cellStyle name="Currency 2 5 2 4" xfId="557"/>
    <cellStyle name="Currency 2 5 2 4 2" xfId="558"/>
    <cellStyle name="Currency 2 5 2 5" xfId="559"/>
    <cellStyle name="Currency 2 5 2 6" xfId="560"/>
    <cellStyle name="Currency 2 5 3" xfId="561"/>
    <cellStyle name="Currency 2 5 3 2" xfId="562"/>
    <cellStyle name="Currency 2 5 3 2 2" xfId="563"/>
    <cellStyle name="Currency 2 5 3 2 2 2" xfId="564"/>
    <cellStyle name="Currency 2 5 3 2 3" xfId="565"/>
    <cellStyle name="Currency 2 5 3 2 4" xfId="566"/>
    <cellStyle name="Currency 2 5 3 3" xfId="567"/>
    <cellStyle name="Currency 2 5 3 3 2" xfId="568"/>
    <cellStyle name="Currency 2 5 3 4" xfId="569"/>
    <cellStyle name="Currency 2 5 3 5" xfId="570"/>
    <cellStyle name="Currency 2 5 4" xfId="571"/>
    <cellStyle name="Currency 2 5 4 2" xfId="572"/>
    <cellStyle name="Currency 2 5 4 2 2" xfId="573"/>
    <cellStyle name="Currency 2 5 4 3" xfId="574"/>
    <cellStyle name="Currency 2 5 4 4" xfId="575"/>
    <cellStyle name="Currency 2 5 5" xfId="576"/>
    <cellStyle name="Currency 2 5 5 2" xfId="577"/>
    <cellStyle name="Currency 2 5 6" xfId="578"/>
    <cellStyle name="Currency 2 5 7" xfId="579"/>
    <cellStyle name="Currency 2 6" xfId="580"/>
    <cellStyle name="Currency 2 7" xfId="581"/>
    <cellStyle name="Currency 2 7 2" xfId="582"/>
    <cellStyle name="Currency 2 7 2 2" xfId="583"/>
    <cellStyle name="Currency 2 7 2 2 2" xfId="584"/>
    <cellStyle name="Currency 2 7 2 2 2 2" xfId="585"/>
    <cellStyle name="Currency 2 7 2 2 2 2 2" xfId="586"/>
    <cellStyle name="Currency 2 7 2 2 2 3" xfId="587"/>
    <cellStyle name="Currency 2 7 2 2 2 4" xfId="588"/>
    <cellStyle name="Currency 2 7 2 2 3" xfId="589"/>
    <cellStyle name="Currency 2 7 2 2 3 2" xfId="590"/>
    <cellStyle name="Currency 2 7 2 2 4" xfId="591"/>
    <cellStyle name="Currency 2 7 2 2 5" xfId="592"/>
    <cellStyle name="Currency 2 7 2 3" xfId="593"/>
    <cellStyle name="Currency 2 7 2 3 2" xfId="594"/>
    <cellStyle name="Currency 2 7 2 3 2 2" xfId="595"/>
    <cellStyle name="Currency 2 7 2 3 3" xfId="596"/>
    <cellStyle name="Currency 2 7 2 3 4" xfId="597"/>
    <cellStyle name="Currency 2 7 2 4" xfId="598"/>
    <cellStyle name="Currency 2 7 2 4 2" xfId="599"/>
    <cellStyle name="Currency 2 7 2 5" xfId="600"/>
    <cellStyle name="Currency 2 7 2 6" xfId="601"/>
    <cellStyle name="Currency 2 7 3" xfId="602"/>
    <cellStyle name="Currency 2 7 3 2" xfId="603"/>
    <cellStyle name="Currency 2 7 3 2 2" xfId="604"/>
    <cellStyle name="Currency 2 7 3 2 2 2" xfId="605"/>
    <cellStyle name="Currency 2 7 3 2 3" xfId="606"/>
    <cellStyle name="Currency 2 7 3 2 4" xfId="607"/>
    <cellStyle name="Currency 2 7 3 3" xfId="608"/>
    <cellStyle name="Currency 2 7 3 3 2" xfId="609"/>
    <cellStyle name="Currency 2 7 3 4" xfId="610"/>
    <cellStyle name="Currency 2 7 3 5" xfId="611"/>
    <cellStyle name="Currency 2 7 4" xfId="612"/>
    <cellStyle name="Currency 2 7 4 2" xfId="613"/>
    <cellStyle name="Currency 2 7 4 2 2" xfId="614"/>
    <cellStyle name="Currency 2 7 4 3" xfId="615"/>
    <cellStyle name="Currency 2 7 4 4" xfId="616"/>
    <cellStyle name="Currency 2 7 5" xfId="617"/>
    <cellStyle name="Currency 2 7 5 2" xfId="618"/>
    <cellStyle name="Currency 2 7 6" xfId="619"/>
    <cellStyle name="Currency 2 7 7" xfId="620"/>
    <cellStyle name="Currency 2 8" xfId="621"/>
    <cellStyle name="Currency 2 8 2" xfId="622"/>
    <cellStyle name="Currency 2 8 2 2" xfId="623"/>
    <cellStyle name="Currency 2 8 2 2 2" xfId="624"/>
    <cellStyle name="Currency 2 8 2 2 2 2" xfId="625"/>
    <cellStyle name="Currency 2 8 2 2 3" xfId="626"/>
    <cellStyle name="Currency 2 8 2 2 4" xfId="627"/>
    <cellStyle name="Currency 2 8 2 3" xfId="628"/>
    <cellStyle name="Currency 2 8 2 3 2" xfId="629"/>
    <cellStyle name="Currency 2 8 2 4" xfId="630"/>
    <cellStyle name="Currency 2 8 2 5" xfId="631"/>
    <cellStyle name="Currency 2 8 3" xfId="632"/>
    <cellStyle name="Currency 2 8 3 2" xfId="633"/>
    <cellStyle name="Currency 2 8 3 2 2" xfId="634"/>
    <cellStyle name="Currency 2 8 3 3" xfId="635"/>
    <cellStyle name="Currency 2 8 3 4" xfId="636"/>
    <cellStyle name="Currency 2 8 4" xfId="637"/>
    <cellStyle name="Currency 2 8 4 2" xfId="638"/>
    <cellStyle name="Currency 2 8 5" xfId="639"/>
    <cellStyle name="Currency 2 8 6" xfId="640"/>
    <cellStyle name="Currency 2 9" xfId="641"/>
    <cellStyle name="Currency 2 9 2" xfId="642"/>
    <cellStyle name="Currency 20" xfId="643"/>
    <cellStyle name="Currency 20 2" xfId="644"/>
    <cellStyle name="Currency 21" xfId="645"/>
    <cellStyle name="Currency 21 2" xfId="646"/>
    <cellStyle name="Currency 22" xfId="647"/>
    <cellStyle name="Currency 22 2" xfId="648"/>
    <cellStyle name="Currency 23" xfId="649"/>
    <cellStyle name="Currency 23 2" xfId="650"/>
    <cellStyle name="Currency 24" xfId="651"/>
    <cellStyle name="Currency 24 2" xfId="652"/>
    <cellStyle name="Currency 25" xfId="653"/>
    <cellStyle name="Currency 25 2" xfId="654"/>
    <cellStyle name="Currency 26" xfId="655"/>
    <cellStyle name="Currency 26 2" xfId="656"/>
    <cellStyle name="Currency 27" xfId="657"/>
    <cellStyle name="Currency 27 2" xfId="658"/>
    <cellStyle name="Currency 28" xfId="659"/>
    <cellStyle name="Currency 28 2" xfId="660"/>
    <cellStyle name="Currency 29" xfId="661"/>
    <cellStyle name="Currency 29 2" xfId="662"/>
    <cellStyle name="Currency 3" xfId="663"/>
    <cellStyle name="Currency 3 10" xfId="664"/>
    <cellStyle name="Currency 3 10 2" xfId="665"/>
    <cellStyle name="Currency 3 10 2 2" xfId="666"/>
    <cellStyle name="Currency 3 10 3" xfId="667"/>
    <cellStyle name="Currency 3 10 4" xfId="668"/>
    <cellStyle name="Currency 3 11" xfId="669"/>
    <cellStyle name="Currency 3 11 2" xfId="670"/>
    <cellStyle name="Currency 3 12" xfId="671"/>
    <cellStyle name="Currency 3 13" xfId="672"/>
    <cellStyle name="Currency 3 2" xfId="673"/>
    <cellStyle name="Currency 3 2 2" xfId="674"/>
    <cellStyle name="Currency 3 2 2 2" xfId="675"/>
    <cellStyle name="Currency 3 2 2 2 2" xfId="676"/>
    <cellStyle name="Currency 3 2 2 2 2 2" xfId="677"/>
    <cellStyle name="Currency 3 2 2 2 2 2 2" xfId="678"/>
    <cellStyle name="Currency 3 2 2 2 2 2 2 2" xfId="679"/>
    <cellStyle name="Currency 3 2 2 2 2 2 3" xfId="680"/>
    <cellStyle name="Currency 3 2 2 2 2 2 4" xfId="681"/>
    <cellStyle name="Currency 3 2 2 2 2 3" xfId="682"/>
    <cellStyle name="Currency 3 2 2 2 2 3 2" xfId="683"/>
    <cellStyle name="Currency 3 2 2 2 2 4" xfId="684"/>
    <cellStyle name="Currency 3 2 2 2 2 5" xfId="685"/>
    <cellStyle name="Currency 3 2 2 2 3" xfId="686"/>
    <cellStyle name="Currency 3 2 2 2 3 2" xfId="687"/>
    <cellStyle name="Currency 3 2 2 2 3 2 2" xfId="688"/>
    <cellStyle name="Currency 3 2 2 2 3 3" xfId="689"/>
    <cellStyle name="Currency 3 2 2 2 3 4" xfId="690"/>
    <cellStyle name="Currency 3 2 2 2 4" xfId="691"/>
    <cellStyle name="Currency 3 2 2 2 4 2" xfId="692"/>
    <cellStyle name="Currency 3 2 2 2 5" xfId="693"/>
    <cellStyle name="Currency 3 2 2 2 6" xfId="694"/>
    <cellStyle name="Currency 3 2 2 3" xfId="695"/>
    <cellStyle name="Currency 3 2 2 3 2" xfId="696"/>
    <cellStyle name="Currency 3 2 2 3 2 2" xfId="697"/>
    <cellStyle name="Currency 3 2 2 3 2 2 2" xfId="698"/>
    <cellStyle name="Currency 3 2 2 3 2 3" xfId="699"/>
    <cellStyle name="Currency 3 2 2 3 2 4" xfId="700"/>
    <cellStyle name="Currency 3 2 2 3 3" xfId="701"/>
    <cellStyle name="Currency 3 2 2 3 3 2" xfId="702"/>
    <cellStyle name="Currency 3 2 2 3 4" xfId="703"/>
    <cellStyle name="Currency 3 2 2 3 5" xfId="704"/>
    <cellStyle name="Currency 3 2 2 4" xfId="705"/>
    <cellStyle name="Currency 3 2 2 4 2" xfId="706"/>
    <cellStyle name="Currency 3 2 2 4 2 2" xfId="707"/>
    <cellStyle name="Currency 3 2 2 4 3" xfId="708"/>
    <cellStyle name="Currency 3 2 2 4 4" xfId="709"/>
    <cellStyle name="Currency 3 2 2 5" xfId="710"/>
    <cellStyle name="Currency 3 2 2 5 2" xfId="711"/>
    <cellStyle name="Currency 3 2 2 6" xfId="712"/>
    <cellStyle name="Currency 3 2 2 7" xfId="713"/>
    <cellStyle name="Currency 3 2 3" xfId="714"/>
    <cellStyle name="Currency 3 2 3 2" xfId="715"/>
    <cellStyle name="Currency 3 2 3 2 2" xfId="716"/>
    <cellStyle name="Currency 3 2 3 2 2 2" xfId="717"/>
    <cellStyle name="Currency 3 2 3 2 2 2 2" xfId="718"/>
    <cellStyle name="Currency 3 2 3 2 2 3" xfId="719"/>
    <cellStyle name="Currency 3 2 3 2 2 4" xfId="720"/>
    <cellStyle name="Currency 3 2 3 2 3" xfId="721"/>
    <cellStyle name="Currency 3 2 3 2 3 2" xfId="722"/>
    <cellStyle name="Currency 3 2 3 2 4" xfId="723"/>
    <cellStyle name="Currency 3 2 3 2 5" xfId="724"/>
    <cellStyle name="Currency 3 2 3 3" xfId="725"/>
    <cellStyle name="Currency 3 2 3 3 2" xfId="726"/>
    <cellStyle name="Currency 3 2 3 3 2 2" xfId="727"/>
    <cellStyle name="Currency 3 2 3 3 3" xfId="728"/>
    <cellStyle name="Currency 3 2 3 3 4" xfId="729"/>
    <cellStyle name="Currency 3 2 3 4" xfId="730"/>
    <cellStyle name="Currency 3 2 3 4 2" xfId="731"/>
    <cellStyle name="Currency 3 2 3 5" xfId="732"/>
    <cellStyle name="Currency 3 2 3 6" xfId="733"/>
    <cellStyle name="Currency 3 2 4" xfId="734"/>
    <cellStyle name="Currency 3 2 4 2" xfId="735"/>
    <cellStyle name="Currency 3 2 4 2 2" xfId="736"/>
    <cellStyle name="Currency 3 2 4 2 2 2" xfId="737"/>
    <cellStyle name="Currency 3 2 4 2 3" xfId="738"/>
    <cellStyle name="Currency 3 2 4 2 4" xfId="739"/>
    <cellStyle name="Currency 3 2 4 3" xfId="740"/>
    <cellStyle name="Currency 3 2 4 3 2" xfId="741"/>
    <cellStyle name="Currency 3 2 4 4" xfId="742"/>
    <cellStyle name="Currency 3 2 4 5" xfId="743"/>
    <cellStyle name="Currency 3 2 5" xfId="744"/>
    <cellStyle name="Currency 3 2 5 2" xfId="745"/>
    <cellStyle name="Currency 3 2 5 2 2" xfId="746"/>
    <cellStyle name="Currency 3 2 5 3" xfId="747"/>
    <cellStyle name="Currency 3 2 5 4" xfId="748"/>
    <cellStyle name="Currency 3 2 6" xfId="749"/>
    <cellStyle name="Currency 3 2 6 2" xfId="750"/>
    <cellStyle name="Currency 3 2 7" xfId="751"/>
    <cellStyle name="Currency 3 2 8" xfId="752"/>
    <cellStyle name="Currency 3 3" xfId="753"/>
    <cellStyle name="Currency 3 3 2" xfId="754"/>
    <cellStyle name="Currency 3 3 2 2" xfId="755"/>
    <cellStyle name="Currency 3 3 2 2 2" xfId="756"/>
    <cellStyle name="Currency 3 3 2 2 2 2" xfId="757"/>
    <cellStyle name="Currency 3 3 2 2 2 2 2" xfId="758"/>
    <cellStyle name="Currency 3 3 2 2 2 3" xfId="759"/>
    <cellStyle name="Currency 3 3 2 2 2 4" xfId="760"/>
    <cellStyle name="Currency 3 3 2 2 3" xfId="761"/>
    <cellStyle name="Currency 3 3 2 2 3 2" xfId="762"/>
    <cellStyle name="Currency 3 3 2 2 4" xfId="763"/>
    <cellStyle name="Currency 3 3 2 2 5" xfId="764"/>
    <cellStyle name="Currency 3 3 2 3" xfId="765"/>
    <cellStyle name="Currency 3 3 2 3 2" xfId="766"/>
    <cellStyle name="Currency 3 3 2 3 2 2" xfId="767"/>
    <cellStyle name="Currency 3 3 2 3 3" xfId="768"/>
    <cellStyle name="Currency 3 3 2 3 4" xfId="769"/>
    <cellStyle name="Currency 3 3 2 4" xfId="770"/>
    <cellStyle name="Currency 3 3 2 4 2" xfId="771"/>
    <cellStyle name="Currency 3 3 2 5" xfId="772"/>
    <cellStyle name="Currency 3 3 2 6" xfId="773"/>
    <cellStyle name="Currency 3 3 3" xfId="774"/>
    <cellStyle name="Currency 3 3 3 2" xfId="775"/>
    <cellStyle name="Currency 3 3 3 2 2" xfId="776"/>
    <cellStyle name="Currency 3 3 3 2 2 2" xfId="777"/>
    <cellStyle name="Currency 3 3 3 2 3" xfId="778"/>
    <cellStyle name="Currency 3 3 3 2 4" xfId="779"/>
    <cellStyle name="Currency 3 3 3 3" xfId="780"/>
    <cellStyle name="Currency 3 3 3 3 2" xfId="781"/>
    <cellStyle name="Currency 3 3 3 4" xfId="782"/>
    <cellStyle name="Currency 3 3 3 5" xfId="783"/>
    <cellStyle name="Currency 3 3 4" xfId="784"/>
    <cellStyle name="Currency 3 3 4 2" xfId="785"/>
    <cellStyle name="Currency 3 3 4 2 2" xfId="786"/>
    <cellStyle name="Currency 3 3 4 3" xfId="787"/>
    <cellStyle name="Currency 3 3 4 4" xfId="788"/>
    <cellStyle name="Currency 3 3 5" xfId="789"/>
    <cellStyle name="Currency 3 3 5 2" xfId="790"/>
    <cellStyle name="Currency 3 3 6" xfId="791"/>
    <cellStyle name="Currency 3 3 7" xfId="792"/>
    <cellStyle name="Currency 3 4" xfId="793"/>
    <cellStyle name="Currency 3 4 2" xfId="794"/>
    <cellStyle name="Currency 3 4 2 2" xfId="795"/>
    <cellStyle name="Currency 3 4 2 2 2" xfId="796"/>
    <cellStyle name="Currency 3 4 2 2 2 2" xfId="797"/>
    <cellStyle name="Currency 3 4 2 2 2 2 2" xfId="798"/>
    <cellStyle name="Currency 3 4 2 2 2 3" xfId="799"/>
    <cellStyle name="Currency 3 4 2 2 2 4" xfId="800"/>
    <cellStyle name="Currency 3 4 2 2 3" xfId="801"/>
    <cellStyle name="Currency 3 4 2 2 3 2" xfId="802"/>
    <cellStyle name="Currency 3 4 2 2 4" xfId="803"/>
    <cellStyle name="Currency 3 4 2 2 5" xfId="804"/>
    <cellStyle name="Currency 3 4 2 3" xfId="805"/>
    <cellStyle name="Currency 3 4 2 3 2" xfId="806"/>
    <cellStyle name="Currency 3 4 2 3 2 2" xfId="807"/>
    <cellStyle name="Currency 3 4 2 3 3" xfId="808"/>
    <cellStyle name="Currency 3 4 2 3 4" xfId="809"/>
    <cellStyle name="Currency 3 4 2 4" xfId="810"/>
    <cellStyle name="Currency 3 4 2 4 2" xfId="811"/>
    <cellStyle name="Currency 3 4 2 5" xfId="812"/>
    <cellStyle name="Currency 3 4 2 6" xfId="813"/>
    <cellStyle name="Currency 3 4 3" xfId="814"/>
    <cellStyle name="Currency 3 4 3 2" xfId="815"/>
    <cellStyle name="Currency 3 4 3 2 2" xfId="816"/>
    <cellStyle name="Currency 3 4 3 2 2 2" xfId="817"/>
    <cellStyle name="Currency 3 4 3 2 3" xfId="818"/>
    <cellStyle name="Currency 3 4 3 2 4" xfId="819"/>
    <cellStyle name="Currency 3 4 3 3" xfId="820"/>
    <cellStyle name="Currency 3 4 3 3 2" xfId="821"/>
    <cellStyle name="Currency 3 4 3 4" xfId="822"/>
    <cellStyle name="Currency 3 4 3 5" xfId="823"/>
    <cellStyle name="Currency 3 4 4" xfId="824"/>
    <cellStyle name="Currency 3 4 4 2" xfId="825"/>
    <cellStyle name="Currency 3 4 4 2 2" xfId="826"/>
    <cellStyle name="Currency 3 4 4 3" xfId="827"/>
    <cellStyle name="Currency 3 4 4 4" xfId="828"/>
    <cellStyle name="Currency 3 4 5" xfId="829"/>
    <cellStyle name="Currency 3 4 5 2" xfId="830"/>
    <cellStyle name="Currency 3 4 6" xfId="831"/>
    <cellStyle name="Currency 3 4 7" xfId="832"/>
    <cellStyle name="Currency 3 5" xfId="833"/>
    <cellStyle name="Currency 3 5 2" xfId="834"/>
    <cellStyle name="Currency 3 5 2 2" xfId="835"/>
    <cellStyle name="Currency 3 5 2 2 2" xfId="836"/>
    <cellStyle name="Currency 3 5 2 2 2 2" xfId="837"/>
    <cellStyle name="Currency 3 5 2 2 2 2 2" xfId="838"/>
    <cellStyle name="Currency 3 5 2 2 2 3" xfId="839"/>
    <cellStyle name="Currency 3 5 2 2 2 4" xfId="840"/>
    <cellStyle name="Currency 3 5 2 2 3" xfId="841"/>
    <cellStyle name="Currency 3 5 2 2 3 2" xfId="842"/>
    <cellStyle name="Currency 3 5 2 2 4" xfId="843"/>
    <cellStyle name="Currency 3 5 2 2 5" xfId="844"/>
    <cellStyle name="Currency 3 5 2 3" xfId="845"/>
    <cellStyle name="Currency 3 5 2 3 2" xfId="846"/>
    <cellStyle name="Currency 3 5 2 3 2 2" xfId="847"/>
    <cellStyle name="Currency 3 5 2 3 3" xfId="848"/>
    <cellStyle name="Currency 3 5 2 3 4" xfId="849"/>
    <cellStyle name="Currency 3 5 2 4" xfId="850"/>
    <cellStyle name="Currency 3 5 2 4 2" xfId="851"/>
    <cellStyle name="Currency 3 5 2 5" xfId="852"/>
    <cellStyle name="Currency 3 5 2 6" xfId="853"/>
    <cellStyle name="Currency 3 5 3" xfId="854"/>
    <cellStyle name="Currency 3 5 3 2" xfId="855"/>
    <cellStyle name="Currency 3 5 3 2 2" xfId="856"/>
    <cellStyle name="Currency 3 5 3 2 2 2" xfId="857"/>
    <cellStyle name="Currency 3 5 3 2 3" xfId="858"/>
    <cellStyle name="Currency 3 5 3 2 4" xfId="859"/>
    <cellStyle name="Currency 3 5 3 3" xfId="860"/>
    <cellStyle name="Currency 3 5 3 3 2" xfId="861"/>
    <cellStyle name="Currency 3 5 3 4" xfId="862"/>
    <cellStyle name="Currency 3 5 3 5" xfId="863"/>
    <cellStyle name="Currency 3 5 4" xfId="864"/>
    <cellStyle name="Currency 3 5 4 2" xfId="865"/>
    <cellStyle name="Currency 3 5 4 2 2" xfId="866"/>
    <cellStyle name="Currency 3 5 4 3" xfId="867"/>
    <cellStyle name="Currency 3 5 4 4" xfId="868"/>
    <cellStyle name="Currency 3 5 5" xfId="869"/>
    <cellStyle name="Currency 3 5 5 2" xfId="870"/>
    <cellStyle name="Currency 3 5 6" xfId="871"/>
    <cellStyle name="Currency 3 5 7" xfId="872"/>
    <cellStyle name="Currency 3 6" xfId="873"/>
    <cellStyle name="Currency 3 7" xfId="874"/>
    <cellStyle name="Currency 3 7 2" xfId="875"/>
    <cellStyle name="Currency 3 7 2 2" xfId="876"/>
    <cellStyle name="Currency 3 7 2 2 2" xfId="877"/>
    <cellStyle name="Currency 3 7 2 2 2 2" xfId="878"/>
    <cellStyle name="Currency 3 7 2 2 2 2 2" xfId="879"/>
    <cellStyle name="Currency 3 7 2 2 2 3" xfId="880"/>
    <cellStyle name="Currency 3 7 2 2 2 4" xfId="881"/>
    <cellStyle name="Currency 3 7 2 2 3" xfId="882"/>
    <cellStyle name="Currency 3 7 2 2 3 2" xfId="883"/>
    <cellStyle name="Currency 3 7 2 2 4" xfId="884"/>
    <cellStyle name="Currency 3 7 2 2 5" xfId="885"/>
    <cellStyle name="Currency 3 7 2 3" xfId="886"/>
    <cellStyle name="Currency 3 7 2 3 2" xfId="887"/>
    <cellStyle name="Currency 3 7 2 3 2 2" xfId="888"/>
    <cellStyle name="Currency 3 7 2 3 3" xfId="889"/>
    <cellStyle name="Currency 3 7 2 3 4" xfId="890"/>
    <cellStyle name="Currency 3 7 2 4" xfId="891"/>
    <cellStyle name="Currency 3 7 2 4 2" xfId="892"/>
    <cellStyle name="Currency 3 7 2 5" xfId="893"/>
    <cellStyle name="Currency 3 7 2 6" xfId="894"/>
    <cellStyle name="Currency 3 7 3" xfId="895"/>
    <cellStyle name="Currency 3 7 3 2" xfId="896"/>
    <cellStyle name="Currency 3 7 3 2 2" xfId="897"/>
    <cellStyle name="Currency 3 7 3 2 2 2" xfId="898"/>
    <cellStyle name="Currency 3 7 3 2 3" xfId="899"/>
    <cellStyle name="Currency 3 7 3 2 4" xfId="900"/>
    <cellStyle name="Currency 3 7 3 3" xfId="901"/>
    <cellStyle name="Currency 3 7 3 3 2" xfId="902"/>
    <cellStyle name="Currency 3 7 3 4" xfId="903"/>
    <cellStyle name="Currency 3 7 3 5" xfId="904"/>
    <cellStyle name="Currency 3 7 4" xfId="905"/>
    <cellStyle name="Currency 3 7 4 2" xfId="906"/>
    <cellStyle name="Currency 3 7 4 2 2" xfId="907"/>
    <cellStyle name="Currency 3 7 4 3" xfId="908"/>
    <cellStyle name="Currency 3 7 4 4" xfId="909"/>
    <cellStyle name="Currency 3 7 5" xfId="910"/>
    <cellStyle name="Currency 3 7 5 2" xfId="911"/>
    <cellStyle name="Currency 3 7 6" xfId="912"/>
    <cellStyle name="Currency 3 7 7" xfId="913"/>
    <cellStyle name="Currency 3 8" xfId="914"/>
    <cellStyle name="Currency 3 8 2" xfId="915"/>
    <cellStyle name="Currency 3 8 2 2" xfId="916"/>
    <cellStyle name="Currency 3 8 2 2 2" xfId="917"/>
    <cellStyle name="Currency 3 8 2 2 2 2" xfId="918"/>
    <cellStyle name="Currency 3 8 2 2 3" xfId="919"/>
    <cellStyle name="Currency 3 8 2 2 4" xfId="920"/>
    <cellStyle name="Currency 3 8 2 3" xfId="921"/>
    <cellStyle name="Currency 3 8 2 3 2" xfId="922"/>
    <cellStyle name="Currency 3 8 2 4" xfId="923"/>
    <cellStyle name="Currency 3 8 2 5" xfId="924"/>
    <cellStyle name="Currency 3 8 3" xfId="925"/>
    <cellStyle name="Currency 3 8 3 2" xfId="926"/>
    <cellStyle name="Currency 3 8 3 2 2" xfId="927"/>
    <cellStyle name="Currency 3 8 3 3" xfId="928"/>
    <cellStyle name="Currency 3 8 3 4" xfId="929"/>
    <cellStyle name="Currency 3 8 4" xfId="930"/>
    <cellStyle name="Currency 3 8 4 2" xfId="931"/>
    <cellStyle name="Currency 3 8 5" xfId="932"/>
    <cellStyle name="Currency 3 8 6" xfId="933"/>
    <cellStyle name="Currency 3 9" xfId="934"/>
    <cellStyle name="Currency 3 9 2" xfId="935"/>
    <cellStyle name="Currency 3 9 2 2" xfId="936"/>
    <cellStyle name="Currency 3 9 2 2 2" xfId="937"/>
    <cellStyle name="Currency 3 9 2 3" xfId="938"/>
    <cellStyle name="Currency 3 9 2 4" xfId="939"/>
    <cellStyle name="Currency 3 9 3" xfId="940"/>
    <cellStyle name="Currency 3 9 3 2" xfId="941"/>
    <cellStyle name="Currency 3 9 4" xfId="942"/>
    <cellStyle name="Currency 3 9 5" xfId="943"/>
    <cellStyle name="Currency 30" xfId="944"/>
    <cellStyle name="Currency 30 2" xfId="945"/>
    <cellStyle name="Currency 31" xfId="946"/>
    <cellStyle name="Currency 32" xfId="947"/>
    <cellStyle name="Currency 33" xfId="948"/>
    <cellStyle name="Currency 34" xfId="949"/>
    <cellStyle name="Currency 35" xfId="950"/>
    <cellStyle name="Currency 36" xfId="951"/>
    <cellStyle name="Currency 37" xfId="952"/>
    <cellStyle name="Currency 38" xfId="953"/>
    <cellStyle name="Currency 39" xfId="954"/>
    <cellStyle name="Currency 4" xfId="955"/>
    <cellStyle name="Currency 4 10" xfId="956"/>
    <cellStyle name="Currency 4 10 2" xfId="957"/>
    <cellStyle name="Currency 4 11" xfId="958"/>
    <cellStyle name="Currency 4 12" xfId="959"/>
    <cellStyle name="Currency 4 2" xfId="960"/>
    <cellStyle name="Currency 4 2 2" xfId="961"/>
    <cellStyle name="Currency 4 2 2 2" xfId="962"/>
    <cellStyle name="Currency 4 2 2 2 2" xfId="963"/>
    <cellStyle name="Currency 4 2 2 2 2 2" xfId="964"/>
    <cellStyle name="Currency 4 2 2 2 2 2 2" xfId="965"/>
    <cellStyle name="Currency 4 2 2 2 2 2 2 2" xfId="966"/>
    <cellStyle name="Currency 4 2 2 2 2 2 3" xfId="967"/>
    <cellStyle name="Currency 4 2 2 2 2 2 4" xfId="968"/>
    <cellStyle name="Currency 4 2 2 2 2 3" xfId="969"/>
    <cellStyle name="Currency 4 2 2 2 2 3 2" xfId="970"/>
    <cellStyle name="Currency 4 2 2 2 2 4" xfId="971"/>
    <cellStyle name="Currency 4 2 2 2 2 5" xfId="972"/>
    <cellStyle name="Currency 4 2 2 2 3" xfId="973"/>
    <cellStyle name="Currency 4 2 2 2 3 2" xfId="974"/>
    <cellStyle name="Currency 4 2 2 2 3 2 2" xfId="975"/>
    <cellStyle name="Currency 4 2 2 2 3 3" xfId="976"/>
    <cellStyle name="Currency 4 2 2 2 3 4" xfId="977"/>
    <cellStyle name="Currency 4 2 2 2 4" xfId="978"/>
    <cellStyle name="Currency 4 2 2 2 4 2" xfId="979"/>
    <cellStyle name="Currency 4 2 2 2 5" xfId="980"/>
    <cellStyle name="Currency 4 2 2 2 6" xfId="981"/>
    <cellStyle name="Currency 4 2 2 3" xfId="982"/>
    <cellStyle name="Currency 4 2 2 3 2" xfId="983"/>
    <cellStyle name="Currency 4 2 2 3 2 2" xfId="984"/>
    <cellStyle name="Currency 4 2 2 3 2 2 2" xfId="985"/>
    <cellStyle name="Currency 4 2 2 3 2 3" xfId="986"/>
    <cellStyle name="Currency 4 2 2 3 2 4" xfId="987"/>
    <cellStyle name="Currency 4 2 2 3 3" xfId="988"/>
    <cellStyle name="Currency 4 2 2 3 3 2" xfId="989"/>
    <cellStyle name="Currency 4 2 2 3 4" xfId="990"/>
    <cellStyle name="Currency 4 2 2 3 5" xfId="991"/>
    <cellStyle name="Currency 4 2 2 4" xfId="992"/>
    <cellStyle name="Currency 4 2 2 4 2" xfId="993"/>
    <cellStyle name="Currency 4 2 2 4 2 2" xfId="994"/>
    <cellStyle name="Currency 4 2 2 4 3" xfId="995"/>
    <cellStyle name="Currency 4 2 2 4 4" xfId="996"/>
    <cellStyle name="Currency 4 2 2 5" xfId="997"/>
    <cellStyle name="Currency 4 2 2 5 2" xfId="998"/>
    <cellStyle name="Currency 4 2 2 6" xfId="999"/>
    <cellStyle name="Currency 4 2 2 7" xfId="1000"/>
    <cellStyle name="Currency 4 2 3" xfId="1001"/>
    <cellStyle name="Currency 4 2 3 2" xfId="1002"/>
    <cellStyle name="Currency 4 2 3 2 2" xfId="1003"/>
    <cellStyle name="Currency 4 2 3 2 2 2" xfId="1004"/>
    <cellStyle name="Currency 4 2 3 2 2 2 2" xfId="1005"/>
    <cellStyle name="Currency 4 2 3 2 2 3" xfId="1006"/>
    <cellStyle name="Currency 4 2 3 2 2 4" xfId="1007"/>
    <cellStyle name="Currency 4 2 3 2 3" xfId="1008"/>
    <cellStyle name="Currency 4 2 3 2 3 2" xfId="1009"/>
    <cellStyle name="Currency 4 2 3 2 4" xfId="1010"/>
    <cellStyle name="Currency 4 2 3 2 5" xfId="1011"/>
    <cellStyle name="Currency 4 2 3 3" xfId="1012"/>
    <cellStyle name="Currency 4 2 3 3 2" xfId="1013"/>
    <cellStyle name="Currency 4 2 3 3 2 2" xfId="1014"/>
    <cellStyle name="Currency 4 2 3 3 3" xfId="1015"/>
    <cellStyle name="Currency 4 2 3 3 4" xfId="1016"/>
    <cellStyle name="Currency 4 2 3 4" xfId="1017"/>
    <cellStyle name="Currency 4 2 3 4 2" xfId="1018"/>
    <cellStyle name="Currency 4 2 3 5" xfId="1019"/>
    <cellStyle name="Currency 4 2 3 6" xfId="1020"/>
    <cellStyle name="Currency 4 2 4" xfId="1021"/>
    <cellStyle name="Currency 4 2 4 2" xfId="1022"/>
    <cellStyle name="Currency 4 2 4 2 2" xfId="1023"/>
    <cellStyle name="Currency 4 2 4 2 2 2" xfId="1024"/>
    <cellStyle name="Currency 4 2 4 2 3" xfId="1025"/>
    <cellStyle name="Currency 4 2 4 2 4" xfId="1026"/>
    <cellStyle name="Currency 4 2 4 3" xfId="1027"/>
    <cellStyle name="Currency 4 2 4 3 2" xfId="1028"/>
    <cellStyle name="Currency 4 2 4 4" xfId="1029"/>
    <cellStyle name="Currency 4 2 4 5" xfId="1030"/>
    <cellStyle name="Currency 4 2 5" xfId="1031"/>
    <cellStyle name="Currency 4 2 5 2" xfId="1032"/>
    <cellStyle name="Currency 4 2 5 2 2" xfId="1033"/>
    <cellStyle name="Currency 4 2 5 3" xfId="1034"/>
    <cellStyle name="Currency 4 2 5 4" xfId="1035"/>
    <cellStyle name="Currency 4 2 6" xfId="1036"/>
    <cellStyle name="Currency 4 2 6 2" xfId="1037"/>
    <cellStyle name="Currency 4 2 7" xfId="1038"/>
    <cellStyle name="Currency 4 2 8" xfId="1039"/>
    <cellStyle name="Currency 4 3" xfId="1040"/>
    <cellStyle name="Currency 4 3 2" xfId="1041"/>
    <cellStyle name="Currency 4 3 2 2" xfId="1042"/>
    <cellStyle name="Currency 4 3 2 2 2" xfId="1043"/>
    <cellStyle name="Currency 4 3 2 2 2 2" xfId="1044"/>
    <cellStyle name="Currency 4 3 2 2 2 2 2" xfId="1045"/>
    <cellStyle name="Currency 4 3 2 2 2 3" xfId="1046"/>
    <cellStyle name="Currency 4 3 2 2 2 4" xfId="1047"/>
    <cellStyle name="Currency 4 3 2 2 3" xfId="1048"/>
    <cellStyle name="Currency 4 3 2 2 3 2" xfId="1049"/>
    <cellStyle name="Currency 4 3 2 2 4" xfId="1050"/>
    <cellStyle name="Currency 4 3 2 2 5" xfId="1051"/>
    <cellStyle name="Currency 4 3 2 3" xfId="1052"/>
    <cellStyle name="Currency 4 3 2 3 2" xfId="1053"/>
    <cellStyle name="Currency 4 3 2 3 2 2" xfId="1054"/>
    <cellStyle name="Currency 4 3 2 3 3" xfId="1055"/>
    <cellStyle name="Currency 4 3 2 3 4" xfId="1056"/>
    <cellStyle name="Currency 4 3 2 4" xfId="1057"/>
    <cellStyle name="Currency 4 3 2 4 2" xfId="1058"/>
    <cellStyle name="Currency 4 3 2 5" xfId="1059"/>
    <cellStyle name="Currency 4 3 2 6" xfId="1060"/>
    <cellStyle name="Currency 4 3 3" xfId="1061"/>
    <cellStyle name="Currency 4 3 3 2" xfId="1062"/>
    <cellStyle name="Currency 4 3 3 2 2" xfId="1063"/>
    <cellStyle name="Currency 4 3 3 2 2 2" xfId="1064"/>
    <cellStyle name="Currency 4 3 3 2 3" xfId="1065"/>
    <cellStyle name="Currency 4 3 3 2 4" xfId="1066"/>
    <cellStyle name="Currency 4 3 3 3" xfId="1067"/>
    <cellStyle name="Currency 4 3 3 3 2" xfId="1068"/>
    <cellStyle name="Currency 4 3 3 4" xfId="1069"/>
    <cellStyle name="Currency 4 3 3 5" xfId="1070"/>
    <cellStyle name="Currency 4 3 4" xfId="1071"/>
    <cellStyle name="Currency 4 3 4 2" xfId="1072"/>
    <cellStyle name="Currency 4 3 4 2 2" xfId="1073"/>
    <cellStyle name="Currency 4 3 4 3" xfId="1074"/>
    <cellStyle name="Currency 4 3 4 4" xfId="1075"/>
    <cellStyle name="Currency 4 3 5" xfId="1076"/>
    <cellStyle name="Currency 4 3 5 2" xfId="1077"/>
    <cellStyle name="Currency 4 3 6" xfId="1078"/>
    <cellStyle name="Currency 4 3 7" xfId="1079"/>
    <cellStyle name="Currency 4 4" xfId="1080"/>
    <cellStyle name="Currency 4 4 2" xfId="1081"/>
    <cellStyle name="Currency 4 4 2 2" xfId="1082"/>
    <cellStyle name="Currency 4 4 2 2 2" xfId="1083"/>
    <cellStyle name="Currency 4 4 2 2 2 2" xfId="1084"/>
    <cellStyle name="Currency 4 4 2 2 2 2 2" xfId="1085"/>
    <cellStyle name="Currency 4 4 2 2 2 3" xfId="1086"/>
    <cellStyle name="Currency 4 4 2 2 2 4" xfId="1087"/>
    <cellStyle name="Currency 4 4 2 2 3" xfId="1088"/>
    <cellStyle name="Currency 4 4 2 2 3 2" xfId="1089"/>
    <cellStyle name="Currency 4 4 2 2 4" xfId="1090"/>
    <cellStyle name="Currency 4 4 2 2 5" xfId="1091"/>
    <cellStyle name="Currency 4 4 2 3" xfId="1092"/>
    <cellStyle name="Currency 4 4 2 3 2" xfId="1093"/>
    <cellStyle name="Currency 4 4 2 3 2 2" xfId="1094"/>
    <cellStyle name="Currency 4 4 2 3 3" xfId="1095"/>
    <cellStyle name="Currency 4 4 2 3 4" xfId="1096"/>
    <cellStyle name="Currency 4 4 2 4" xfId="1097"/>
    <cellStyle name="Currency 4 4 2 4 2" xfId="1098"/>
    <cellStyle name="Currency 4 4 2 5" xfId="1099"/>
    <cellStyle name="Currency 4 4 2 6" xfId="1100"/>
    <cellStyle name="Currency 4 4 3" xfId="1101"/>
    <cellStyle name="Currency 4 4 3 2" xfId="1102"/>
    <cellStyle name="Currency 4 4 3 2 2" xfId="1103"/>
    <cellStyle name="Currency 4 4 3 2 2 2" xfId="1104"/>
    <cellStyle name="Currency 4 4 3 2 3" xfId="1105"/>
    <cellStyle name="Currency 4 4 3 2 4" xfId="1106"/>
    <cellStyle name="Currency 4 4 3 3" xfId="1107"/>
    <cellStyle name="Currency 4 4 3 3 2" xfId="1108"/>
    <cellStyle name="Currency 4 4 3 4" xfId="1109"/>
    <cellStyle name="Currency 4 4 3 5" xfId="1110"/>
    <cellStyle name="Currency 4 4 4" xfId="1111"/>
    <cellStyle name="Currency 4 4 4 2" xfId="1112"/>
    <cellStyle name="Currency 4 4 4 2 2" xfId="1113"/>
    <cellStyle name="Currency 4 4 4 3" xfId="1114"/>
    <cellStyle name="Currency 4 4 4 4" xfId="1115"/>
    <cellStyle name="Currency 4 4 5" xfId="1116"/>
    <cellStyle name="Currency 4 4 5 2" xfId="1117"/>
    <cellStyle name="Currency 4 4 6" xfId="1118"/>
    <cellStyle name="Currency 4 4 7" xfId="1119"/>
    <cellStyle name="Currency 4 5" xfId="1120"/>
    <cellStyle name="Currency 4 5 2" xfId="1121"/>
    <cellStyle name="Currency 4 5 2 2" xfId="1122"/>
    <cellStyle name="Currency 4 5 2 2 2" xfId="1123"/>
    <cellStyle name="Currency 4 5 2 2 2 2" xfId="1124"/>
    <cellStyle name="Currency 4 5 2 2 2 2 2" xfId="1125"/>
    <cellStyle name="Currency 4 5 2 2 2 3" xfId="1126"/>
    <cellStyle name="Currency 4 5 2 2 2 4" xfId="1127"/>
    <cellStyle name="Currency 4 5 2 2 3" xfId="1128"/>
    <cellStyle name="Currency 4 5 2 2 3 2" xfId="1129"/>
    <cellStyle name="Currency 4 5 2 2 4" xfId="1130"/>
    <cellStyle name="Currency 4 5 2 2 5" xfId="1131"/>
    <cellStyle name="Currency 4 5 2 3" xfId="1132"/>
    <cellStyle name="Currency 4 5 2 3 2" xfId="1133"/>
    <cellStyle name="Currency 4 5 2 3 2 2" xfId="1134"/>
    <cellStyle name="Currency 4 5 2 3 3" xfId="1135"/>
    <cellStyle name="Currency 4 5 2 3 4" xfId="1136"/>
    <cellStyle name="Currency 4 5 2 4" xfId="1137"/>
    <cellStyle name="Currency 4 5 2 4 2" xfId="1138"/>
    <cellStyle name="Currency 4 5 2 5" xfId="1139"/>
    <cellStyle name="Currency 4 5 2 6" xfId="1140"/>
    <cellStyle name="Currency 4 5 3" xfId="1141"/>
    <cellStyle name="Currency 4 5 3 2" xfId="1142"/>
    <cellStyle name="Currency 4 5 3 2 2" xfId="1143"/>
    <cellStyle name="Currency 4 5 3 2 2 2" xfId="1144"/>
    <cellStyle name="Currency 4 5 3 2 3" xfId="1145"/>
    <cellStyle name="Currency 4 5 3 2 4" xfId="1146"/>
    <cellStyle name="Currency 4 5 3 3" xfId="1147"/>
    <cellStyle name="Currency 4 5 3 3 2" xfId="1148"/>
    <cellStyle name="Currency 4 5 3 4" xfId="1149"/>
    <cellStyle name="Currency 4 5 3 5" xfId="1150"/>
    <cellStyle name="Currency 4 5 4" xfId="1151"/>
    <cellStyle name="Currency 4 5 4 2" xfId="1152"/>
    <cellStyle name="Currency 4 5 4 2 2" xfId="1153"/>
    <cellStyle name="Currency 4 5 4 3" xfId="1154"/>
    <cellStyle name="Currency 4 5 4 4" xfId="1155"/>
    <cellStyle name="Currency 4 5 5" xfId="1156"/>
    <cellStyle name="Currency 4 5 5 2" xfId="1157"/>
    <cellStyle name="Currency 4 5 6" xfId="1158"/>
    <cellStyle name="Currency 4 5 7" xfId="1159"/>
    <cellStyle name="Currency 4 6" xfId="1160"/>
    <cellStyle name="Currency 4 6 2" xfId="1161"/>
    <cellStyle name="Currency 4 6 2 2" xfId="1162"/>
    <cellStyle name="Currency 4 6 2 2 2" xfId="1163"/>
    <cellStyle name="Currency 4 6 2 2 2 2" xfId="1164"/>
    <cellStyle name="Currency 4 6 2 2 2 2 2" xfId="1165"/>
    <cellStyle name="Currency 4 6 2 2 2 3" xfId="1166"/>
    <cellStyle name="Currency 4 6 2 2 2 4" xfId="1167"/>
    <cellStyle name="Currency 4 6 2 2 3" xfId="1168"/>
    <cellStyle name="Currency 4 6 2 2 3 2" xfId="1169"/>
    <cellStyle name="Currency 4 6 2 2 4" xfId="1170"/>
    <cellStyle name="Currency 4 6 2 2 5" xfId="1171"/>
    <cellStyle name="Currency 4 6 2 3" xfId="1172"/>
    <cellStyle name="Currency 4 6 2 3 2" xfId="1173"/>
    <cellStyle name="Currency 4 6 2 3 2 2" xfId="1174"/>
    <cellStyle name="Currency 4 6 2 3 3" xfId="1175"/>
    <cellStyle name="Currency 4 6 2 3 4" xfId="1176"/>
    <cellStyle name="Currency 4 6 2 4" xfId="1177"/>
    <cellStyle name="Currency 4 6 2 4 2" xfId="1178"/>
    <cellStyle name="Currency 4 6 2 5" xfId="1179"/>
    <cellStyle name="Currency 4 6 2 6" xfId="1180"/>
    <cellStyle name="Currency 4 6 3" xfId="1181"/>
    <cellStyle name="Currency 4 6 3 2" xfId="1182"/>
    <cellStyle name="Currency 4 6 3 2 2" xfId="1183"/>
    <cellStyle name="Currency 4 6 3 2 2 2" xfId="1184"/>
    <cellStyle name="Currency 4 6 3 2 3" xfId="1185"/>
    <cellStyle name="Currency 4 6 3 2 4" xfId="1186"/>
    <cellStyle name="Currency 4 6 3 3" xfId="1187"/>
    <cellStyle name="Currency 4 6 3 3 2" xfId="1188"/>
    <cellStyle name="Currency 4 6 3 4" xfId="1189"/>
    <cellStyle name="Currency 4 6 3 5" xfId="1190"/>
    <cellStyle name="Currency 4 6 4" xfId="1191"/>
    <cellStyle name="Currency 4 6 4 2" xfId="1192"/>
    <cellStyle name="Currency 4 6 4 2 2" xfId="1193"/>
    <cellStyle name="Currency 4 6 4 3" xfId="1194"/>
    <cellStyle name="Currency 4 6 4 4" xfId="1195"/>
    <cellStyle name="Currency 4 6 5" xfId="1196"/>
    <cellStyle name="Currency 4 6 5 2" xfId="1197"/>
    <cellStyle name="Currency 4 6 6" xfId="1198"/>
    <cellStyle name="Currency 4 6 7" xfId="1199"/>
    <cellStyle name="Currency 4 7" xfId="1200"/>
    <cellStyle name="Currency 4 7 2" xfId="1201"/>
    <cellStyle name="Currency 4 7 2 2" xfId="1202"/>
    <cellStyle name="Currency 4 7 2 2 2" xfId="1203"/>
    <cellStyle name="Currency 4 7 2 2 2 2" xfId="1204"/>
    <cellStyle name="Currency 4 7 2 2 3" xfId="1205"/>
    <cellStyle name="Currency 4 7 2 2 4" xfId="1206"/>
    <cellStyle name="Currency 4 7 2 3" xfId="1207"/>
    <cellStyle name="Currency 4 7 2 3 2" xfId="1208"/>
    <cellStyle name="Currency 4 7 2 4" xfId="1209"/>
    <cellStyle name="Currency 4 7 2 5" xfId="1210"/>
    <cellStyle name="Currency 4 7 3" xfId="1211"/>
    <cellStyle name="Currency 4 7 3 2" xfId="1212"/>
    <cellStyle name="Currency 4 7 3 2 2" xfId="1213"/>
    <cellStyle name="Currency 4 7 3 3" xfId="1214"/>
    <cellStyle name="Currency 4 7 3 4" xfId="1215"/>
    <cellStyle name="Currency 4 7 4" xfId="1216"/>
    <cellStyle name="Currency 4 7 4 2" xfId="1217"/>
    <cellStyle name="Currency 4 7 5" xfId="1218"/>
    <cellStyle name="Currency 4 7 6" xfId="1219"/>
    <cellStyle name="Currency 4 8" xfId="1220"/>
    <cellStyle name="Currency 4 8 2" xfId="1221"/>
    <cellStyle name="Currency 4 8 2 2" xfId="1222"/>
    <cellStyle name="Currency 4 8 2 2 2" xfId="1223"/>
    <cellStyle name="Currency 4 8 2 3" xfId="1224"/>
    <cellStyle name="Currency 4 8 2 4" xfId="1225"/>
    <cellStyle name="Currency 4 8 3" xfId="1226"/>
    <cellStyle name="Currency 4 8 3 2" xfId="1227"/>
    <cellStyle name="Currency 4 8 4" xfId="1228"/>
    <cellStyle name="Currency 4 8 5" xfId="1229"/>
    <cellStyle name="Currency 4 9" xfId="1230"/>
    <cellStyle name="Currency 4 9 2" xfId="1231"/>
    <cellStyle name="Currency 4 9 2 2" xfId="1232"/>
    <cellStyle name="Currency 4 9 3" xfId="1233"/>
    <cellStyle name="Currency 4 9 4" xfId="1234"/>
    <cellStyle name="Currency 5" xfId="1235"/>
    <cellStyle name="Currency 5 2" xfId="1236"/>
    <cellStyle name="Currency 5 3" xfId="1237"/>
    <cellStyle name="Currency 6" xfId="1238"/>
    <cellStyle name="Currency 6 2" xfId="1239"/>
    <cellStyle name="Currency 6 3" xfId="1240"/>
    <cellStyle name="Currency 7" xfId="1241"/>
    <cellStyle name="Currency 7 2" xfId="1242"/>
    <cellStyle name="Currency 7 3" xfId="1243"/>
    <cellStyle name="Currency 8" xfId="1244"/>
    <cellStyle name="Currency 8 2" xfId="1245"/>
    <cellStyle name="Currency 8 3" xfId="1246"/>
    <cellStyle name="Currency 9" xfId="1247"/>
    <cellStyle name="Currency 9 2" xfId="1248"/>
    <cellStyle name="Currency 9 3" xfId="1249"/>
    <cellStyle name="Currency0" xfId="1250"/>
    <cellStyle name="Currency0 2" xfId="1251"/>
    <cellStyle name="Currency0 3" xfId="1252"/>
    <cellStyle name="DARK" xfId="1253"/>
    <cellStyle name="DATASTYLE" xfId="1254"/>
    <cellStyle name="Date" xfId="1255"/>
    <cellStyle name="Decimal  .0" xfId="1256"/>
    <cellStyle name="Decimal  .0 2" xfId="1257"/>
    <cellStyle name="Decimal  .0 3" xfId="1258"/>
    <cellStyle name="Dollars &amp; Cents" xfId="1259"/>
    <cellStyle name="Entered" xfId="1260"/>
    <cellStyle name="Explanatory Text 2" xfId="1261"/>
    <cellStyle name="Explanatory Text 3" xfId="1262"/>
    <cellStyle name="factsheet" xfId="1263"/>
    <cellStyle name="Fixed" xfId="1264"/>
    <cellStyle name="Fixed 2" xfId="1265"/>
    <cellStyle name="Fixed 3" xfId="1266"/>
    <cellStyle name="Fixed 4" xfId="1267"/>
    <cellStyle name="Fon10" xfId="1268"/>
    <cellStyle name="Fon10B" xfId="1269"/>
    <cellStyle name="Fon12" xfId="1270"/>
    <cellStyle name="Fon12B" xfId="1271"/>
    <cellStyle name="Fon14B" xfId="1272"/>
    <cellStyle name="Fon18B" xfId="1273"/>
    <cellStyle name="Fon6" xfId="1274"/>
    <cellStyle name="Fon8B" xfId="1275"/>
    <cellStyle name="Forecast" xfId="1276"/>
    <cellStyle name="FORECAST TITLES" xfId="1277"/>
    <cellStyle name="fred" xfId="1278"/>
    <cellStyle name="Fred%" xfId="1279"/>
    <cellStyle name="Fred% 2" xfId="1280"/>
    <cellStyle name="Fred% 3" xfId="1281"/>
    <cellStyle name="General" xfId="1282"/>
    <cellStyle name="Good 2" xfId="1283"/>
    <cellStyle name="Good 3" xfId="1284"/>
    <cellStyle name="Grey" xfId="1285"/>
    <cellStyle name="Grey 2" xfId="1286"/>
    <cellStyle name="Hand Input" xfId="1287"/>
    <cellStyle name="HEADER" xfId="1288"/>
    <cellStyle name="Header1" xfId="1289"/>
    <cellStyle name="Header2" xfId="1290"/>
    <cellStyle name="Heading 1 2" xfId="1291"/>
    <cellStyle name="Heading 1 3" xfId="1292"/>
    <cellStyle name="Heading 1 4" xfId="1293"/>
    <cellStyle name="Heading 2 2" xfId="1294"/>
    <cellStyle name="Heading 2 3" xfId="1295"/>
    <cellStyle name="Heading 2 4" xfId="1296"/>
    <cellStyle name="Heading 3 2" xfId="1297"/>
    <cellStyle name="Heading 3 3" xfId="1298"/>
    <cellStyle name="Heading 4 2" xfId="1299"/>
    <cellStyle name="Heading 4 3" xfId="1300"/>
    <cellStyle name="Heading1" xfId="1301"/>
    <cellStyle name="Heading1 2" xfId="1302"/>
    <cellStyle name="Heading1 3" xfId="1303"/>
    <cellStyle name="Heading1 4" xfId="1304"/>
    <cellStyle name="Heading2" xfId="1305"/>
    <cellStyle name="Heading2 2" xfId="1306"/>
    <cellStyle name="Heading2 3" xfId="1307"/>
    <cellStyle name="Heading2 4" xfId="1308"/>
    <cellStyle name="Hide" xfId="1309"/>
    <cellStyle name="HIGHLIGHT" xfId="1310"/>
    <cellStyle name="highlite" xfId="1311"/>
    <cellStyle name="hilite" xfId="1312"/>
    <cellStyle name="Hyperlink" xfId="2990" builtinId="8"/>
    <cellStyle name="Hyperlink 2" xfId="1313"/>
    <cellStyle name="Hyperlink 3" xfId="1314"/>
    <cellStyle name="Input [yellow]" xfId="1315"/>
    <cellStyle name="Input [yellow] 2" xfId="1316"/>
    <cellStyle name="Input 2" xfId="1317"/>
    <cellStyle name="Input 3" xfId="1318"/>
    <cellStyle name="Input 4" xfId="1319"/>
    <cellStyle name="Input 5" xfId="1320"/>
    <cellStyle name="Input 6" xfId="1321"/>
    <cellStyle name="Input 7" xfId="1322"/>
    <cellStyle name="Input 8" xfId="1323"/>
    <cellStyle name="Input 9" xfId="1324"/>
    <cellStyle name="INPUTPCT" xfId="1325"/>
    <cellStyle name="INPUTPCT4" xfId="1326"/>
    <cellStyle name="Linked Cell 2" xfId="1327"/>
    <cellStyle name="Linked Cell 3" xfId="1328"/>
    <cellStyle name="Linked Cell 4" xfId="1329"/>
    <cellStyle name="lou" xfId="1330"/>
    <cellStyle name="Millares [0]_2AV_M_M " xfId="1331"/>
    <cellStyle name="Millares_2AV_M_M " xfId="1332"/>
    <cellStyle name="Moneda [0]_2AV_M_M " xfId="1333"/>
    <cellStyle name="Moneda_2AV_M_M " xfId="1334"/>
    <cellStyle name="Month" xfId="1335"/>
    <cellStyle name="MyHeading1" xfId="1336"/>
    <cellStyle name="Neutral 2" xfId="1337"/>
    <cellStyle name="Neutral 3" xfId="1338"/>
    <cellStyle name="no dec" xfId="1339"/>
    <cellStyle name="no dec 2" xfId="1340"/>
    <cellStyle name="no dec 2 2" xfId="1341"/>
    <cellStyle name="no dec 2 3" xfId="1342"/>
    <cellStyle name="No Entry" xfId="1343"/>
    <cellStyle name="nobuild" xfId="1344"/>
    <cellStyle name="Normal" xfId="0" builtinId="0"/>
    <cellStyle name="Normal - Style1" xfId="1345"/>
    <cellStyle name="Normal - Style1 2" xfId="1346"/>
    <cellStyle name="Normal - Style2" xfId="1347"/>
    <cellStyle name="Normal - Style3" xfId="1348"/>
    <cellStyle name="Normal - Style4" xfId="1349"/>
    <cellStyle name="Normal - Style5" xfId="1350"/>
    <cellStyle name="Normal - Style6" xfId="1351"/>
    <cellStyle name="Normal - Style7" xfId="1352"/>
    <cellStyle name="Normal - Style8" xfId="1353"/>
    <cellStyle name="Normal 10" xfId="1354"/>
    <cellStyle name="Normal 10 2" xfId="1355"/>
    <cellStyle name="Normal 11" xfId="1356"/>
    <cellStyle name="Normal 12" xfId="1357"/>
    <cellStyle name="Normal 13" xfId="1358"/>
    <cellStyle name="Normal 14" xfId="1359"/>
    <cellStyle name="Normal 15" xfId="1360"/>
    <cellStyle name="Normal 16" xfId="1361"/>
    <cellStyle name="Normal 17" xfId="1362"/>
    <cellStyle name="Normal 18" xfId="1363"/>
    <cellStyle name="Normal 19" xfId="1364"/>
    <cellStyle name="Normal 2" xfId="1"/>
    <cellStyle name="Normal 2 10" xfId="1365"/>
    <cellStyle name="Normal 2 10 2" xfId="1366"/>
    <cellStyle name="Normal 2 10 2 2" xfId="1367"/>
    <cellStyle name="Normal 2 10 2 2 2" xfId="1368"/>
    <cellStyle name="Normal 2 10 2 2 2 2" xfId="1369"/>
    <cellStyle name="Normal 2 10 2 2 3" xfId="1370"/>
    <cellStyle name="Normal 2 10 2 2 4" xfId="1371"/>
    <cellStyle name="Normal 2 10 2 3" xfId="1372"/>
    <cellStyle name="Normal 2 10 2 3 2" xfId="1373"/>
    <cellStyle name="Normal 2 10 2 4" xfId="1374"/>
    <cellStyle name="Normal 2 10 2 5" xfId="1375"/>
    <cellStyle name="Normal 2 10 3" xfId="1376"/>
    <cellStyle name="Normal 2 10 3 2" xfId="1377"/>
    <cellStyle name="Normal 2 10 3 2 2" xfId="1378"/>
    <cellStyle name="Normal 2 10 3 3" xfId="1379"/>
    <cellStyle name="Normal 2 10 3 4" xfId="1380"/>
    <cellStyle name="Normal 2 10 4" xfId="1381"/>
    <cellStyle name="Normal 2 10 4 2" xfId="1382"/>
    <cellStyle name="Normal 2 10 5" xfId="1383"/>
    <cellStyle name="Normal 2 10 6" xfId="1384"/>
    <cellStyle name="Normal 2 11" xfId="1385"/>
    <cellStyle name="Normal 2 11 2" xfId="1386"/>
    <cellStyle name="Normal 2 11 2 2" xfId="1387"/>
    <cellStyle name="Normal 2 11 2 2 2" xfId="1388"/>
    <cellStyle name="Normal 2 11 2 2 2 2" xfId="1389"/>
    <cellStyle name="Normal 2 11 2 2 3" xfId="1390"/>
    <cellStyle name="Normal 2 11 2 2 4" xfId="1391"/>
    <cellStyle name="Normal 2 11 2 3" xfId="1392"/>
    <cellStyle name="Normal 2 11 2 3 2" xfId="1393"/>
    <cellStyle name="Normal 2 11 2 4" xfId="1394"/>
    <cellStyle name="Normal 2 11 2 5" xfId="1395"/>
    <cellStyle name="Normal 2 11 3" xfId="1396"/>
    <cellStyle name="Normal 2 11 3 2" xfId="1397"/>
    <cellStyle name="Normal 2 11 3 2 2" xfId="1398"/>
    <cellStyle name="Normal 2 11 3 3" xfId="1399"/>
    <cellStyle name="Normal 2 11 3 4" xfId="1400"/>
    <cellStyle name="Normal 2 11 4" xfId="1401"/>
    <cellStyle name="Normal 2 11 4 2" xfId="1402"/>
    <cellStyle name="Normal 2 11 5" xfId="1403"/>
    <cellStyle name="Normal 2 11 6" xfId="1404"/>
    <cellStyle name="Normal 2 12" xfId="1405"/>
    <cellStyle name="Normal 2 12 2" xfId="1406"/>
    <cellStyle name="Normal 2 2" xfId="1407"/>
    <cellStyle name="Normal 2 2 2" xfId="1408"/>
    <cellStyle name="Normal 2 2 2 10" xfId="1409"/>
    <cellStyle name="Normal 2 2 2 10 2" xfId="1410"/>
    <cellStyle name="Normal 2 2 2 11" xfId="1411"/>
    <cellStyle name="Normal 2 2 2 11 2" xfId="1412"/>
    <cellStyle name="Normal 2 2 2 12" xfId="1413"/>
    <cellStyle name="Normal 2 2 2 13" xfId="1414"/>
    <cellStyle name="Normal 2 2 2 2" xfId="1415"/>
    <cellStyle name="Normal 2 2 2 2 2" xfId="1416"/>
    <cellStyle name="Normal 2 2 2 2 2 2" xfId="1417"/>
    <cellStyle name="Normal 2 2 2 2 2 2 2" xfId="1418"/>
    <cellStyle name="Normal 2 2 2 2 2 2 2 2" xfId="1419"/>
    <cellStyle name="Normal 2 2 2 2 2 2 3" xfId="1420"/>
    <cellStyle name="Normal 2 2 2 2 2 2 4" xfId="1421"/>
    <cellStyle name="Normal 2 2 2 2 2 3" xfId="1422"/>
    <cellStyle name="Normal 2 2 2 2 2 3 2" xfId="1423"/>
    <cellStyle name="Normal 2 2 2 2 2 4" xfId="1424"/>
    <cellStyle name="Normal 2 2 2 2 2 5" xfId="1425"/>
    <cellStyle name="Normal 2 2 2 2 3" xfId="1426"/>
    <cellStyle name="Normal 2 2 2 2 3 2" xfId="1427"/>
    <cellStyle name="Normal 2 2 2 2 3 2 2" xfId="1428"/>
    <cellStyle name="Normal 2 2 2 2 3 3" xfId="1429"/>
    <cellStyle name="Normal 2 2 2 2 3 4" xfId="1430"/>
    <cellStyle name="Normal 2 2 2 2 4" xfId="1431"/>
    <cellStyle name="Normal 2 2 2 2 4 2" xfId="1432"/>
    <cellStyle name="Normal 2 2 2 2 5" xfId="1433"/>
    <cellStyle name="Normal 2 2 2 2 6" xfId="1434"/>
    <cellStyle name="Normal 2 2 2 3" xfId="1435"/>
    <cellStyle name="Normal 2 2 2 3 2" xfId="1436"/>
    <cellStyle name="Normal 2 2 2 3 2 2" xfId="1437"/>
    <cellStyle name="Normal 2 2 2 3 2 2 2" xfId="1438"/>
    <cellStyle name="Normal 2 2 2 3 2 2 2 2" xfId="1439"/>
    <cellStyle name="Normal 2 2 2 3 2 2 3" xfId="1440"/>
    <cellStyle name="Normal 2 2 2 3 2 2 4" xfId="1441"/>
    <cellStyle name="Normal 2 2 2 3 2 3" xfId="1442"/>
    <cellStyle name="Normal 2 2 2 3 2 3 2" xfId="1443"/>
    <cellStyle name="Normal 2 2 2 3 2 4" xfId="1444"/>
    <cellStyle name="Normal 2 2 2 3 2 5" xfId="1445"/>
    <cellStyle name="Normal 2 2 2 3 3" xfId="1446"/>
    <cellStyle name="Normal 2 2 2 3 3 2" xfId="1447"/>
    <cellStyle name="Normal 2 2 2 3 3 2 2" xfId="1448"/>
    <cellStyle name="Normal 2 2 2 3 3 3" xfId="1449"/>
    <cellStyle name="Normal 2 2 2 3 3 4" xfId="1450"/>
    <cellStyle name="Normal 2 2 2 3 4" xfId="1451"/>
    <cellStyle name="Normal 2 2 2 3 4 2" xfId="1452"/>
    <cellStyle name="Normal 2 2 2 3 5" xfId="1453"/>
    <cellStyle name="Normal 2 2 2 3 6" xfId="1454"/>
    <cellStyle name="Normal 2 2 2 4" xfId="1455"/>
    <cellStyle name="Normal 2 2 2 4 2" xfId="1456"/>
    <cellStyle name="Normal 2 2 2 4 2 2" xfId="1457"/>
    <cellStyle name="Normal 2 2 2 4 2 2 2" xfId="1458"/>
    <cellStyle name="Normal 2 2 2 4 2 2 2 2" xfId="1459"/>
    <cellStyle name="Normal 2 2 2 4 2 2 3" xfId="1460"/>
    <cellStyle name="Normal 2 2 2 4 2 2 4" xfId="1461"/>
    <cellStyle name="Normal 2 2 2 4 2 3" xfId="1462"/>
    <cellStyle name="Normal 2 2 2 4 2 3 2" xfId="1463"/>
    <cellStyle name="Normal 2 2 2 4 2 4" xfId="1464"/>
    <cellStyle name="Normal 2 2 2 4 2 5" xfId="1465"/>
    <cellStyle name="Normal 2 2 2 4 3" xfId="1466"/>
    <cellStyle name="Normal 2 2 2 4 3 2" xfId="1467"/>
    <cellStyle name="Normal 2 2 2 4 3 2 2" xfId="1468"/>
    <cellStyle name="Normal 2 2 2 4 3 3" xfId="1469"/>
    <cellStyle name="Normal 2 2 2 4 3 4" xfId="1470"/>
    <cellStyle name="Normal 2 2 2 4 4" xfId="1471"/>
    <cellStyle name="Normal 2 2 2 4 4 2" xfId="1472"/>
    <cellStyle name="Normal 2 2 2 4 5" xfId="1473"/>
    <cellStyle name="Normal 2 2 2 4 6" xfId="1474"/>
    <cellStyle name="Normal 2 2 2 5" xfId="1475"/>
    <cellStyle name="Normal 2 2 2 5 2" xfId="1476"/>
    <cellStyle name="Normal 2 2 2 5 2 2" xfId="1477"/>
    <cellStyle name="Normal 2 2 2 5 2 2 2" xfId="1478"/>
    <cellStyle name="Normal 2 2 2 5 2 2 2 2" xfId="1479"/>
    <cellStyle name="Normal 2 2 2 5 2 2 3" xfId="1480"/>
    <cellStyle name="Normal 2 2 2 5 2 2 4" xfId="1481"/>
    <cellStyle name="Normal 2 2 2 5 2 3" xfId="1482"/>
    <cellStyle name="Normal 2 2 2 5 2 3 2" xfId="1483"/>
    <cellStyle name="Normal 2 2 2 5 2 4" xfId="1484"/>
    <cellStyle name="Normal 2 2 2 5 2 5" xfId="1485"/>
    <cellStyle name="Normal 2 2 2 5 3" xfId="1486"/>
    <cellStyle name="Normal 2 2 2 5 3 2" xfId="1487"/>
    <cellStyle name="Normal 2 2 2 5 3 2 2" xfId="1488"/>
    <cellStyle name="Normal 2 2 2 5 3 3" xfId="1489"/>
    <cellStyle name="Normal 2 2 2 5 3 4" xfId="1490"/>
    <cellStyle name="Normal 2 2 2 5 4" xfId="1491"/>
    <cellStyle name="Normal 2 2 2 5 4 2" xfId="1492"/>
    <cellStyle name="Normal 2 2 2 5 5" xfId="1493"/>
    <cellStyle name="Normal 2 2 2 5 6" xfId="1494"/>
    <cellStyle name="Normal 2 2 2 6" xfId="1495"/>
    <cellStyle name="Normal 2 2 2 6 2" xfId="1496"/>
    <cellStyle name="Normal 2 2 2 6 2 2" xfId="1497"/>
    <cellStyle name="Normal 2 2 2 6 2 2 2" xfId="1498"/>
    <cellStyle name="Normal 2 2 2 6 2 2 2 2" xfId="1499"/>
    <cellStyle name="Normal 2 2 2 6 2 2 2 2 2" xfId="1500"/>
    <cellStyle name="Normal 2 2 2 6 2 2 2 3" xfId="1501"/>
    <cellStyle name="Normal 2 2 2 6 2 2 2 4" xfId="1502"/>
    <cellStyle name="Normal 2 2 2 6 2 2 3" xfId="1503"/>
    <cellStyle name="Normal 2 2 2 6 2 2 3 2" xfId="1504"/>
    <cellStyle name="Normal 2 2 2 6 2 2 4" xfId="1505"/>
    <cellStyle name="Normal 2 2 2 6 2 2 5" xfId="1506"/>
    <cellStyle name="Normal 2 2 2 6 2 3" xfId="1507"/>
    <cellStyle name="Normal 2 2 2 6 2 3 2" xfId="1508"/>
    <cellStyle name="Normal 2 2 2 6 2 3 2 2" xfId="1509"/>
    <cellStyle name="Normal 2 2 2 6 2 3 3" xfId="1510"/>
    <cellStyle name="Normal 2 2 2 6 2 3 4" xfId="1511"/>
    <cellStyle name="Normal 2 2 2 6 2 4" xfId="1512"/>
    <cellStyle name="Normal 2 2 2 6 2 4 2" xfId="1513"/>
    <cellStyle name="Normal 2 2 2 6 2 5" xfId="1514"/>
    <cellStyle name="Normal 2 2 2 6 2 6" xfId="1515"/>
    <cellStyle name="Normal 2 2 2 6 3" xfId="1516"/>
    <cellStyle name="Normal 2 2 2 6 3 2" xfId="1517"/>
    <cellStyle name="Normal 2 2 2 6 3 2 2" xfId="1518"/>
    <cellStyle name="Normal 2 2 2 6 3 2 2 2" xfId="1519"/>
    <cellStyle name="Normal 2 2 2 6 3 2 3" xfId="1520"/>
    <cellStyle name="Normal 2 2 2 6 3 2 4" xfId="1521"/>
    <cellStyle name="Normal 2 2 2 6 3 3" xfId="1522"/>
    <cellStyle name="Normal 2 2 2 6 3 3 2" xfId="1523"/>
    <cellStyle name="Normal 2 2 2 6 3 4" xfId="1524"/>
    <cellStyle name="Normal 2 2 2 6 3 5" xfId="1525"/>
    <cellStyle name="Normal 2 2 2 6 4" xfId="1526"/>
    <cellStyle name="Normal 2 2 2 6 4 2" xfId="1527"/>
    <cellStyle name="Normal 2 2 2 6 4 2 2" xfId="1528"/>
    <cellStyle name="Normal 2 2 2 6 4 3" xfId="1529"/>
    <cellStyle name="Normal 2 2 2 6 4 4" xfId="1530"/>
    <cellStyle name="Normal 2 2 2 6 5" xfId="1531"/>
    <cellStyle name="Normal 2 2 2 6 5 2" xfId="1532"/>
    <cellStyle name="Normal 2 2 2 6 6" xfId="1533"/>
    <cellStyle name="Normal 2 2 2 6 7" xfId="1534"/>
    <cellStyle name="Normal 2 2 2 7" xfId="1535"/>
    <cellStyle name="Normal 2 2 2 7 2" xfId="1536"/>
    <cellStyle name="Normal 2 2 2 7 2 2" xfId="1537"/>
    <cellStyle name="Normal 2 2 2 7 2 2 2" xfId="1538"/>
    <cellStyle name="Normal 2 2 2 7 2 2 2 2" xfId="1539"/>
    <cellStyle name="Normal 2 2 2 7 2 2 3" xfId="1540"/>
    <cellStyle name="Normal 2 2 2 7 2 2 4" xfId="1541"/>
    <cellStyle name="Normal 2 2 2 7 2 3" xfId="1542"/>
    <cellStyle name="Normal 2 2 2 7 2 3 2" xfId="1543"/>
    <cellStyle name="Normal 2 2 2 7 2 4" xfId="1544"/>
    <cellStyle name="Normal 2 2 2 7 2 5" xfId="1545"/>
    <cellStyle name="Normal 2 2 2 7 3" xfId="1546"/>
    <cellStyle name="Normal 2 2 2 7 3 2" xfId="1547"/>
    <cellStyle name="Normal 2 2 2 7 3 2 2" xfId="1548"/>
    <cellStyle name="Normal 2 2 2 7 3 3" xfId="1549"/>
    <cellStyle name="Normal 2 2 2 7 3 4" xfId="1550"/>
    <cellStyle name="Normal 2 2 2 7 4" xfId="1551"/>
    <cellStyle name="Normal 2 2 2 7 4 2" xfId="1552"/>
    <cellStyle name="Normal 2 2 2 7 5" xfId="1553"/>
    <cellStyle name="Normal 2 2 2 7 6" xfId="1554"/>
    <cellStyle name="Normal 2 2 2 8" xfId="1555"/>
    <cellStyle name="Normal 2 2 2 8 2" xfId="1556"/>
    <cellStyle name="Normal 2 2 2 8 2 2" xfId="1557"/>
    <cellStyle name="Normal 2 2 2 8 2 2 2" xfId="1558"/>
    <cellStyle name="Normal 2 2 2 8 2 3" xfId="1559"/>
    <cellStyle name="Normal 2 2 2 8 2 4" xfId="1560"/>
    <cellStyle name="Normal 2 2 2 8 3" xfId="1561"/>
    <cellStyle name="Normal 2 2 2 8 3 2" xfId="1562"/>
    <cellStyle name="Normal 2 2 2 8 4" xfId="1563"/>
    <cellStyle name="Normal 2 2 2 8 5" xfId="1564"/>
    <cellStyle name="Normal 2 2 2 9" xfId="1565"/>
    <cellStyle name="Normal 2 2 2 9 2" xfId="1566"/>
    <cellStyle name="Normal 2 2 2 9 2 2" xfId="1567"/>
    <cellStyle name="Normal 2 2 2 9 3" xfId="1568"/>
    <cellStyle name="Normal 2 2 2 9 4" xfId="1569"/>
    <cellStyle name="Normal 2 2 3" xfId="1570"/>
    <cellStyle name="Normal 2 2 4" xfId="1571"/>
    <cellStyle name="Normal 2 2 4 2" xfId="1572"/>
    <cellStyle name="Normal 2 2 4 2 2" xfId="1573"/>
    <cellStyle name="Normal 2 2 4 2 2 2" xfId="1574"/>
    <cellStyle name="Normal 2 2 4 2 2 2 2" xfId="1575"/>
    <cellStyle name="Normal 2 2 4 2 2 3" xfId="1576"/>
    <cellStyle name="Normal 2 2 4 2 2 4" xfId="1577"/>
    <cellStyle name="Normal 2 2 4 2 3" xfId="1578"/>
    <cellStyle name="Normal 2 2 4 2 3 2" xfId="1579"/>
    <cellStyle name="Normal 2 2 4 2 4" xfId="1580"/>
    <cellStyle name="Normal 2 2 4 2 5" xfId="1581"/>
    <cellStyle name="Normal 2 2 4 3" xfId="1582"/>
    <cellStyle name="Normal 2 2 4 3 2" xfId="1583"/>
    <cellStyle name="Normal 2 2 4 3 2 2" xfId="1584"/>
    <cellStyle name="Normal 2 2 4 3 3" xfId="1585"/>
    <cellStyle name="Normal 2 2 4 3 4" xfId="1586"/>
    <cellStyle name="Normal 2 2 4 4" xfId="1587"/>
    <cellStyle name="Normal 2 2 4 4 2" xfId="1588"/>
    <cellStyle name="Normal 2 2 4 5" xfId="1589"/>
    <cellStyle name="Normal 2 2 4 6" xfId="1590"/>
    <cellStyle name="Normal 2 2 5" xfId="1591"/>
    <cellStyle name="Normal 2 2 5 2" xfId="1592"/>
    <cellStyle name="Normal 2 2 5 2 2" xfId="1593"/>
    <cellStyle name="Normal 2 2 5 2 2 2" xfId="1594"/>
    <cellStyle name="Normal 2 2 5 2 3" xfId="1595"/>
    <cellStyle name="Normal 2 2 5 2 4" xfId="1596"/>
    <cellStyle name="Normal 2 2 5 3" xfId="1597"/>
    <cellStyle name="Normal 2 2 5 3 2" xfId="1598"/>
    <cellStyle name="Normal 2 2 5 4" xfId="1599"/>
    <cellStyle name="Normal 2 2 5 5" xfId="1600"/>
    <cellStyle name="Normal 2 2 6" xfId="1601"/>
    <cellStyle name="Normal 2 2 6 2" xfId="1602"/>
    <cellStyle name="Normal 2 2 6 2 2" xfId="1603"/>
    <cellStyle name="Normal 2 2 6 3" xfId="1604"/>
    <cellStyle name="Normal 2 2 6 4" xfId="1605"/>
    <cellStyle name="Normal 2 2 7" xfId="1606"/>
    <cellStyle name="Normal 2 2 7 2" xfId="1607"/>
    <cellStyle name="Normal 2 2 8" xfId="1608"/>
    <cellStyle name="Normal 2 2 9" xfId="1609"/>
    <cellStyle name="Normal 2 3" xfId="1610"/>
    <cellStyle name="Normal 2 3 10" xfId="1611"/>
    <cellStyle name="Normal 2 3 10 2" xfId="1612"/>
    <cellStyle name="Normal 2 3 11" xfId="1613"/>
    <cellStyle name="Normal 2 3 11 2" xfId="1614"/>
    <cellStyle name="Normal 2 3 12" xfId="1615"/>
    <cellStyle name="Normal 2 3 13" xfId="1616"/>
    <cellStyle name="Normal 2 3 2" xfId="1617"/>
    <cellStyle name="Normal 2 3 2 2" xfId="1618"/>
    <cellStyle name="Normal 2 3 2 2 2" xfId="1619"/>
    <cellStyle name="Normal 2 3 2 2 2 2" xfId="1620"/>
    <cellStyle name="Normal 2 3 2 2 2 2 2" xfId="1621"/>
    <cellStyle name="Normal 2 3 2 2 2 2 2 2" xfId="1622"/>
    <cellStyle name="Normal 2 3 2 2 2 2 2 2 2" xfId="1623"/>
    <cellStyle name="Normal 2 3 2 2 2 2 2 3" xfId="1624"/>
    <cellStyle name="Normal 2 3 2 2 2 2 2 4" xfId="1625"/>
    <cellStyle name="Normal 2 3 2 2 2 2 3" xfId="1626"/>
    <cellStyle name="Normal 2 3 2 2 2 2 3 2" xfId="1627"/>
    <cellStyle name="Normal 2 3 2 2 2 2 4" xfId="1628"/>
    <cellStyle name="Normal 2 3 2 2 2 2 5" xfId="1629"/>
    <cellStyle name="Normal 2 3 2 2 2 3" xfId="1630"/>
    <cellStyle name="Normal 2 3 2 2 2 3 2" xfId="1631"/>
    <cellStyle name="Normal 2 3 2 2 2 3 2 2" xfId="1632"/>
    <cellStyle name="Normal 2 3 2 2 2 3 3" xfId="1633"/>
    <cellStyle name="Normal 2 3 2 2 2 3 4" xfId="1634"/>
    <cellStyle name="Normal 2 3 2 2 2 4" xfId="1635"/>
    <cellStyle name="Normal 2 3 2 2 2 4 2" xfId="1636"/>
    <cellStyle name="Normal 2 3 2 2 2 5" xfId="1637"/>
    <cellStyle name="Normal 2 3 2 2 2 6" xfId="1638"/>
    <cellStyle name="Normal 2 3 2 2 3" xfId="1639"/>
    <cellStyle name="Normal 2 3 2 2 3 2" xfId="1640"/>
    <cellStyle name="Normal 2 3 2 2 3 2 2" xfId="1641"/>
    <cellStyle name="Normal 2 3 2 2 3 2 2 2" xfId="1642"/>
    <cellStyle name="Normal 2 3 2 2 3 2 3" xfId="1643"/>
    <cellStyle name="Normal 2 3 2 2 3 2 4" xfId="1644"/>
    <cellStyle name="Normal 2 3 2 2 3 3" xfId="1645"/>
    <cellStyle name="Normal 2 3 2 2 3 3 2" xfId="1646"/>
    <cellStyle name="Normal 2 3 2 2 3 4" xfId="1647"/>
    <cellStyle name="Normal 2 3 2 2 3 5" xfId="1648"/>
    <cellStyle name="Normal 2 3 2 2 4" xfId="1649"/>
    <cellStyle name="Normal 2 3 2 2 4 2" xfId="1650"/>
    <cellStyle name="Normal 2 3 2 2 4 2 2" xfId="1651"/>
    <cellStyle name="Normal 2 3 2 2 4 3" xfId="1652"/>
    <cellStyle name="Normal 2 3 2 2 4 4" xfId="1653"/>
    <cellStyle name="Normal 2 3 2 2 5" xfId="1654"/>
    <cellStyle name="Normal 2 3 2 2 5 2" xfId="1655"/>
    <cellStyle name="Normal 2 3 2 2 6" xfId="1656"/>
    <cellStyle name="Normal 2 3 2 2 7" xfId="1657"/>
    <cellStyle name="Normal 2 3 2 3" xfId="1658"/>
    <cellStyle name="Normal 2 3 2 3 2" xfId="1659"/>
    <cellStyle name="Normal 2 3 2 3 2 2" xfId="1660"/>
    <cellStyle name="Normal 2 3 2 3 2 2 2" xfId="1661"/>
    <cellStyle name="Normal 2 3 2 3 2 2 2 2" xfId="1662"/>
    <cellStyle name="Normal 2 3 2 3 2 2 3" xfId="1663"/>
    <cellStyle name="Normal 2 3 2 3 2 2 4" xfId="1664"/>
    <cellStyle name="Normal 2 3 2 3 2 3" xfId="1665"/>
    <cellStyle name="Normal 2 3 2 3 2 3 2" xfId="1666"/>
    <cellStyle name="Normal 2 3 2 3 2 4" xfId="1667"/>
    <cellStyle name="Normal 2 3 2 3 2 5" xfId="1668"/>
    <cellStyle name="Normal 2 3 2 3 3" xfId="1669"/>
    <cellStyle name="Normal 2 3 2 3 3 2" xfId="1670"/>
    <cellStyle name="Normal 2 3 2 3 3 2 2" xfId="1671"/>
    <cellStyle name="Normal 2 3 2 3 3 3" xfId="1672"/>
    <cellStyle name="Normal 2 3 2 3 3 4" xfId="1673"/>
    <cellStyle name="Normal 2 3 2 3 4" xfId="1674"/>
    <cellStyle name="Normal 2 3 2 3 4 2" xfId="1675"/>
    <cellStyle name="Normal 2 3 2 3 5" xfId="1676"/>
    <cellStyle name="Normal 2 3 2 3 6" xfId="1677"/>
    <cellStyle name="Normal 2 3 2 4" xfId="1678"/>
    <cellStyle name="Normal 2 3 2 4 2" xfId="1679"/>
    <cellStyle name="Normal 2 3 2 4 2 2" xfId="1680"/>
    <cellStyle name="Normal 2 3 2 4 2 2 2" xfId="1681"/>
    <cellStyle name="Normal 2 3 2 4 2 3" xfId="1682"/>
    <cellStyle name="Normal 2 3 2 4 2 4" xfId="1683"/>
    <cellStyle name="Normal 2 3 2 4 3" xfId="1684"/>
    <cellStyle name="Normal 2 3 2 4 3 2" xfId="1685"/>
    <cellStyle name="Normal 2 3 2 4 4" xfId="1686"/>
    <cellStyle name="Normal 2 3 2 4 5" xfId="1687"/>
    <cellStyle name="Normal 2 3 2 5" xfId="1688"/>
    <cellStyle name="Normal 2 3 2 5 2" xfId="1689"/>
    <cellStyle name="Normal 2 3 2 5 2 2" xfId="1690"/>
    <cellStyle name="Normal 2 3 2 5 3" xfId="1691"/>
    <cellStyle name="Normal 2 3 2 5 4" xfId="1692"/>
    <cellStyle name="Normal 2 3 2 6" xfId="1693"/>
    <cellStyle name="Normal 2 3 2 6 2" xfId="1694"/>
    <cellStyle name="Normal 2 3 2 7" xfId="1695"/>
    <cellStyle name="Normal 2 3 2 8" xfId="1696"/>
    <cellStyle name="Normal 2 3 3" xfId="1697"/>
    <cellStyle name="Normal 2 3 3 2" xfId="1698"/>
    <cellStyle name="Normal 2 3 3 2 2" xfId="1699"/>
    <cellStyle name="Normal 2 3 3 2 2 2" xfId="1700"/>
    <cellStyle name="Normal 2 3 3 2 2 2 2" xfId="1701"/>
    <cellStyle name="Normal 2 3 3 2 2 2 2 2" xfId="1702"/>
    <cellStyle name="Normal 2 3 3 2 2 2 3" xfId="1703"/>
    <cellStyle name="Normal 2 3 3 2 2 2 4" xfId="1704"/>
    <cellStyle name="Normal 2 3 3 2 2 3" xfId="1705"/>
    <cellStyle name="Normal 2 3 3 2 2 3 2" xfId="1706"/>
    <cellStyle name="Normal 2 3 3 2 2 4" xfId="1707"/>
    <cellStyle name="Normal 2 3 3 2 2 5" xfId="1708"/>
    <cellStyle name="Normal 2 3 3 2 3" xfId="1709"/>
    <cellStyle name="Normal 2 3 3 2 3 2" xfId="1710"/>
    <cellStyle name="Normal 2 3 3 2 3 2 2" xfId="1711"/>
    <cellStyle name="Normal 2 3 3 2 3 3" xfId="1712"/>
    <cellStyle name="Normal 2 3 3 2 3 4" xfId="1713"/>
    <cellStyle name="Normal 2 3 3 2 4" xfId="1714"/>
    <cellStyle name="Normal 2 3 3 2 4 2" xfId="1715"/>
    <cellStyle name="Normal 2 3 3 2 5" xfId="1716"/>
    <cellStyle name="Normal 2 3 3 2 6" xfId="1717"/>
    <cellStyle name="Normal 2 3 3 3" xfId="1718"/>
    <cellStyle name="Normal 2 3 3 3 2" xfId="1719"/>
    <cellStyle name="Normal 2 3 3 3 2 2" xfId="1720"/>
    <cellStyle name="Normal 2 3 3 3 2 2 2" xfId="1721"/>
    <cellStyle name="Normal 2 3 3 3 2 3" xfId="1722"/>
    <cellStyle name="Normal 2 3 3 3 2 4" xfId="1723"/>
    <cellStyle name="Normal 2 3 3 3 3" xfId="1724"/>
    <cellStyle name="Normal 2 3 3 3 3 2" xfId="1725"/>
    <cellStyle name="Normal 2 3 3 3 4" xfId="1726"/>
    <cellStyle name="Normal 2 3 3 3 5" xfId="1727"/>
    <cellStyle name="Normal 2 3 3 4" xfId="1728"/>
    <cellStyle name="Normal 2 3 3 4 2" xfId="1729"/>
    <cellStyle name="Normal 2 3 3 4 2 2" xfId="1730"/>
    <cellStyle name="Normal 2 3 3 4 3" xfId="1731"/>
    <cellStyle name="Normal 2 3 3 4 4" xfId="1732"/>
    <cellStyle name="Normal 2 3 3 5" xfId="1733"/>
    <cellStyle name="Normal 2 3 3 5 2" xfId="1734"/>
    <cellStyle name="Normal 2 3 3 6" xfId="1735"/>
    <cellStyle name="Normal 2 3 3 7" xfId="1736"/>
    <cellStyle name="Normal 2 3 4" xfId="1737"/>
    <cellStyle name="Normal 2 3 4 2" xfId="1738"/>
    <cellStyle name="Normal 2 3 4 2 2" xfId="1739"/>
    <cellStyle name="Normal 2 3 4 2 2 2" xfId="1740"/>
    <cellStyle name="Normal 2 3 4 2 2 2 2" xfId="1741"/>
    <cellStyle name="Normal 2 3 4 2 2 2 2 2" xfId="1742"/>
    <cellStyle name="Normal 2 3 4 2 2 2 3" xfId="1743"/>
    <cellStyle name="Normal 2 3 4 2 2 2 4" xfId="1744"/>
    <cellStyle name="Normal 2 3 4 2 2 3" xfId="1745"/>
    <cellStyle name="Normal 2 3 4 2 2 3 2" xfId="1746"/>
    <cellStyle name="Normal 2 3 4 2 2 4" xfId="1747"/>
    <cellStyle name="Normal 2 3 4 2 2 5" xfId="1748"/>
    <cellStyle name="Normal 2 3 4 2 3" xfId="1749"/>
    <cellStyle name="Normal 2 3 4 2 3 2" xfId="1750"/>
    <cellStyle name="Normal 2 3 4 2 3 2 2" xfId="1751"/>
    <cellStyle name="Normal 2 3 4 2 3 3" xfId="1752"/>
    <cellStyle name="Normal 2 3 4 2 3 4" xfId="1753"/>
    <cellStyle name="Normal 2 3 4 2 4" xfId="1754"/>
    <cellStyle name="Normal 2 3 4 2 4 2" xfId="1755"/>
    <cellStyle name="Normal 2 3 4 2 5" xfId="1756"/>
    <cellStyle name="Normal 2 3 4 2 6" xfId="1757"/>
    <cellStyle name="Normal 2 3 4 3" xfId="1758"/>
    <cellStyle name="Normal 2 3 4 3 2" xfId="1759"/>
    <cellStyle name="Normal 2 3 4 3 2 2" xfId="1760"/>
    <cellStyle name="Normal 2 3 4 3 2 2 2" xfId="1761"/>
    <cellStyle name="Normal 2 3 4 3 2 3" xfId="1762"/>
    <cellStyle name="Normal 2 3 4 3 2 4" xfId="1763"/>
    <cellStyle name="Normal 2 3 4 3 3" xfId="1764"/>
    <cellStyle name="Normal 2 3 4 3 3 2" xfId="1765"/>
    <cellStyle name="Normal 2 3 4 3 4" xfId="1766"/>
    <cellStyle name="Normal 2 3 4 3 5" xfId="1767"/>
    <cellStyle name="Normal 2 3 4 4" xfId="1768"/>
    <cellStyle name="Normal 2 3 4 4 2" xfId="1769"/>
    <cellStyle name="Normal 2 3 4 4 2 2" xfId="1770"/>
    <cellStyle name="Normal 2 3 4 4 3" xfId="1771"/>
    <cellStyle name="Normal 2 3 4 4 4" xfId="1772"/>
    <cellStyle name="Normal 2 3 4 5" xfId="1773"/>
    <cellStyle name="Normal 2 3 4 5 2" xfId="1774"/>
    <cellStyle name="Normal 2 3 4 6" xfId="1775"/>
    <cellStyle name="Normal 2 3 4 7" xfId="1776"/>
    <cellStyle name="Normal 2 3 5" xfId="1777"/>
    <cellStyle name="Normal 2 3 5 2" xfId="1778"/>
    <cellStyle name="Normal 2 3 5 2 2" xfId="1779"/>
    <cellStyle name="Normal 2 3 5 2 2 2" xfId="1780"/>
    <cellStyle name="Normal 2 3 5 2 2 2 2" xfId="1781"/>
    <cellStyle name="Normal 2 3 5 2 2 2 2 2" xfId="1782"/>
    <cellStyle name="Normal 2 3 5 2 2 2 3" xfId="1783"/>
    <cellStyle name="Normal 2 3 5 2 2 2 4" xfId="1784"/>
    <cellStyle name="Normal 2 3 5 2 2 3" xfId="1785"/>
    <cellStyle name="Normal 2 3 5 2 2 3 2" xfId="1786"/>
    <cellStyle name="Normal 2 3 5 2 2 4" xfId="1787"/>
    <cellStyle name="Normal 2 3 5 2 2 5" xfId="1788"/>
    <cellStyle name="Normal 2 3 5 2 3" xfId="1789"/>
    <cellStyle name="Normal 2 3 5 2 3 2" xfId="1790"/>
    <cellStyle name="Normal 2 3 5 2 3 2 2" xfId="1791"/>
    <cellStyle name="Normal 2 3 5 2 3 3" xfId="1792"/>
    <cellStyle name="Normal 2 3 5 2 3 4" xfId="1793"/>
    <cellStyle name="Normal 2 3 5 2 4" xfId="1794"/>
    <cellStyle name="Normal 2 3 5 2 4 2" xfId="1795"/>
    <cellStyle name="Normal 2 3 5 2 5" xfId="1796"/>
    <cellStyle name="Normal 2 3 5 2 6" xfId="1797"/>
    <cellStyle name="Normal 2 3 5 3" xfId="1798"/>
    <cellStyle name="Normal 2 3 5 3 2" xfId="1799"/>
    <cellStyle name="Normal 2 3 5 3 2 2" xfId="1800"/>
    <cellStyle name="Normal 2 3 5 3 2 2 2" xfId="1801"/>
    <cellStyle name="Normal 2 3 5 3 2 3" xfId="1802"/>
    <cellStyle name="Normal 2 3 5 3 2 4" xfId="1803"/>
    <cellStyle name="Normal 2 3 5 3 3" xfId="1804"/>
    <cellStyle name="Normal 2 3 5 3 3 2" xfId="1805"/>
    <cellStyle name="Normal 2 3 5 3 4" xfId="1806"/>
    <cellStyle name="Normal 2 3 5 3 5" xfId="1807"/>
    <cellStyle name="Normal 2 3 5 4" xfId="1808"/>
    <cellStyle name="Normal 2 3 5 4 2" xfId="1809"/>
    <cellStyle name="Normal 2 3 5 4 2 2" xfId="1810"/>
    <cellStyle name="Normal 2 3 5 4 3" xfId="1811"/>
    <cellStyle name="Normal 2 3 5 4 4" xfId="1812"/>
    <cellStyle name="Normal 2 3 5 5" xfId="1813"/>
    <cellStyle name="Normal 2 3 5 5 2" xfId="1814"/>
    <cellStyle name="Normal 2 3 5 6" xfId="1815"/>
    <cellStyle name="Normal 2 3 5 7" xfId="1816"/>
    <cellStyle name="Normal 2 3 6" xfId="1817"/>
    <cellStyle name="Normal 2 3 6 2" xfId="1818"/>
    <cellStyle name="Normal 2 3 6 2 2" xfId="1819"/>
    <cellStyle name="Normal 2 3 6 2 2 2" xfId="1820"/>
    <cellStyle name="Normal 2 3 6 2 2 2 2" xfId="1821"/>
    <cellStyle name="Normal 2 3 6 2 2 3" xfId="1822"/>
    <cellStyle name="Normal 2 3 6 2 2 4" xfId="1823"/>
    <cellStyle name="Normal 2 3 6 2 3" xfId="1824"/>
    <cellStyle name="Normal 2 3 6 2 3 2" xfId="1825"/>
    <cellStyle name="Normal 2 3 6 2 4" xfId="1826"/>
    <cellStyle name="Normal 2 3 6 2 5" xfId="1827"/>
    <cellStyle name="Normal 2 3 6 3" xfId="1828"/>
    <cellStyle name="Normal 2 3 6 3 2" xfId="1829"/>
    <cellStyle name="Normal 2 3 6 3 2 2" xfId="1830"/>
    <cellStyle name="Normal 2 3 6 3 3" xfId="1831"/>
    <cellStyle name="Normal 2 3 6 3 4" xfId="1832"/>
    <cellStyle name="Normal 2 3 6 4" xfId="1833"/>
    <cellStyle name="Normal 2 3 6 4 2" xfId="1834"/>
    <cellStyle name="Normal 2 3 6 5" xfId="1835"/>
    <cellStyle name="Normal 2 3 6 6" xfId="1836"/>
    <cellStyle name="Normal 2 3 7" xfId="1837"/>
    <cellStyle name="Normal 2 3 8" xfId="1838"/>
    <cellStyle name="Normal 2 3 8 2" xfId="1839"/>
    <cellStyle name="Normal 2 3 8 2 2" xfId="1840"/>
    <cellStyle name="Normal 2 3 8 2 2 2" xfId="1841"/>
    <cellStyle name="Normal 2 3 8 2 3" xfId="1842"/>
    <cellStyle name="Normal 2 3 8 2 4" xfId="1843"/>
    <cellStyle name="Normal 2 3 8 3" xfId="1844"/>
    <cellStyle name="Normal 2 3 8 3 2" xfId="1845"/>
    <cellStyle name="Normal 2 3 8 4" xfId="1846"/>
    <cellStyle name="Normal 2 3 8 5" xfId="1847"/>
    <cellStyle name="Normal 2 3 9" xfId="1848"/>
    <cellStyle name="Normal 2 3 9 2" xfId="1849"/>
    <cellStyle name="Normal 2 3 9 2 2" xfId="1850"/>
    <cellStyle name="Normal 2 3 9 3" xfId="1851"/>
    <cellStyle name="Normal 2 3 9 4" xfId="1852"/>
    <cellStyle name="Normal 2 4" xfId="1853"/>
    <cellStyle name="Normal 2 4 2" xfId="1854"/>
    <cellStyle name="Normal 2 4 2 2" xfId="1855"/>
    <cellStyle name="Normal 2 4 2 2 2" xfId="1856"/>
    <cellStyle name="Normal 2 4 2 2 2 2" xfId="1857"/>
    <cellStyle name="Normal 2 4 2 2 2 2 2" xfId="1858"/>
    <cellStyle name="Normal 2 4 2 2 2 3" xfId="1859"/>
    <cellStyle name="Normal 2 4 2 2 2 4" xfId="1860"/>
    <cellStyle name="Normal 2 4 2 2 3" xfId="1861"/>
    <cellStyle name="Normal 2 4 2 2 3 2" xfId="1862"/>
    <cellStyle name="Normal 2 4 2 2 4" xfId="1863"/>
    <cellStyle name="Normal 2 4 2 2 5" xfId="1864"/>
    <cellStyle name="Normal 2 4 2 3" xfId="1865"/>
    <cellStyle name="Normal 2 4 2 3 2" xfId="1866"/>
    <cellStyle name="Normal 2 4 2 3 2 2" xfId="1867"/>
    <cellStyle name="Normal 2 4 2 3 3" xfId="1868"/>
    <cellStyle name="Normal 2 4 2 3 4" xfId="1869"/>
    <cellStyle name="Normal 2 4 2 4" xfId="1870"/>
    <cellStyle name="Normal 2 4 2 4 2" xfId="1871"/>
    <cellStyle name="Normal 2 4 2 5" xfId="1872"/>
    <cellStyle name="Normal 2 4 2 6" xfId="1873"/>
    <cellStyle name="Normal 2 4 3" xfId="1874"/>
    <cellStyle name="Normal 2 4 3 2" xfId="1875"/>
    <cellStyle name="Normal 2 4 3 2 2" xfId="1876"/>
    <cellStyle name="Normal 2 4 3 2 2 2" xfId="1877"/>
    <cellStyle name="Normal 2 4 3 2 3" xfId="1878"/>
    <cellStyle name="Normal 2 4 3 2 4" xfId="1879"/>
    <cellStyle name="Normal 2 4 3 3" xfId="1880"/>
    <cellStyle name="Normal 2 4 3 3 2" xfId="1881"/>
    <cellStyle name="Normal 2 4 3 4" xfId="1882"/>
    <cellStyle name="Normal 2 4 3 5" xfId="1883"/>
    <cellStyle name="Normal 2 4 4" xfId="1884"/>
    <cellStyle name="Normal 2 4 4 2" xfId="1885"/>
    <cellStyle name="Normal 2 4 4 2 2" xfId="1886"/>
    <cellStyle name="Normal 2 4 4 3" xfId="1887"/>
    <cellStyle name="Normal 2 4 4 4" xfId="1888"/>
    <cellStyle name="Normal 2 4 5" xfId="1889"/>
    <cellStyle name="Normal 2 4 5 2" xfId="1890"/>
    <cellStyle name="Normal 2 4 6" xfId="1891"/>
    <cellStyle name="Normal 2 4 7" xfId="1892"/>
    <cellStyle name="Normal 2 5" xfId="1893"/>
    <cellStyle name="Normal 2 5 2" xfId="1894"/>
    <cellStyle name="Normal 2 5 2 2" xfId="1895"/>
    <cellStyle name="Normal 2 5 2 2 2" xfId="1896"/>
    <cellStyle name="Normal 2 5 2 2 2 2" xfId="1897"/>
    <cellStyle name="Normal 2 5 2 2 2 2 2" xfId="1898"/>
    <cellStyle name="Normal 2 5 2 2 2 3" xfId="1899"/>
    <cellStyle name="Normal 2 5 2 2 2 4" xfId="1900"/>
    <cellStyle name="Normal 2 5 2 2 3" xfId="1901"/>
    <cellStyle name="Normal 2 5 2 2 3 2" xfId="1902"/>
    <cellStyle name="Normal 2 5 2 2 4" xfId="1903"/>
    <cellStyle name="Normal 2 5 2 2 5" xfId="1904"/>
    <cellStyle name="Normal 2 5 2 3" xfId="1905"/>
    <cellStyle name="Normal 2 5 2 3 2" xfId="1906"/>
    <cellStyle name="Normal 2 5 2 3 2 2" xfId="1907"/>
    <cellStyle name="Normal 2 5 2 3 3" xfId="1908"/>
    <cellStyle name="Normal 2 5 2 3 4" xfId="1909"/>
    <cellStyle name="Normal 2 5 2 4" xfId="1910"/>
    <cellStyle name="Normal 2 5 2 4 2" xfId="1911"/>
    <cellStyle name="Normal 2 5 2 5" xfId="1912"/>
    <cellStyle name="Normal 2 5 2 6" xfId="1913"/>
    <cellStyle name="Normal 2 5 3" xfId="1914"/>
    <cellStyle name="Normal 2 5 3 2" xfId="1915"/>
    <cellStyle name="Normal 2 5 3 2 2" xfId="1916"/>
    <cellStyle name="Normal 2 5 3 2 2 2" xfId="1917"/>
    <cellStyle name="Normal 2 5 3 2 3" xfId="1918"/>
    <cellStyle name="Normal 2 5 3 2 4" xfId="1919"/>
    <cellStyle name="Normal 2 5 3 3" xfId="1920"/>
    <cellStyle name="Normal 2 5 3 3 2" xfId="1921"/>
    <cellStyle name="Normal 2 5 3 4" xfId="1922"/>
    <cellStyle name="Normal 2 5 3 5" xfId="1923"/>
    <cellStyle name="Normal 2 5 4" xfId="1924"/>
    <cellStyle name="Normal 2 5 4 2" xfId="1925"/>
    <cellStyle name="Normal 2 5 4 2 2" xfId="1926"/>
    <cellStyle name="Normal 2 5 4 3" xfId="1927"/>
    <cellStyle name="Normal 2 5 4 4" xfId="1928"/>
    <cellStyle name="Normal 2 5 5" xfId="1929"/>
    <cellStyle name="Normal 2 5 5 2" xfId="1930"/>
    <cellStyle name="Normal 2 5 6" xfId="1931"/>
    <cellStyle name="Normal 2 5 7" xfId="1932"/>
    <cellStyle name="Normal 2 6" xfId="1933"/>
    <cellStyle name="Normal 2 6 2" xfId="1934"/>
    <cellStyle name="Normal 2 6 2 2" xfId="1935"/>
    <cellStyle name="Normal 2 6 2 2 2" xfId="1936"/>
    <cellStyle name="Normal 2 6 2 2 2 2" xfId="1937"/>
    <cellStyle name="Normal 2 6 2 2 3" xfId="1938"/>
    <cellStyle name="Normal 2 6 2 2 4" xfId="1939"/>
    <cellStyle name="Normal 2 6 2 3" xfId="1940"/>
    <cellStyle name="Normal 2 6 2 3 2" xfId="1941"/>
    <cellStyle name="Normal 2 6 2 4" xfId="1942"/>
    <cellStyle name="Normal 2 6 2 5" xfId="1943"/>
    <cellStyle name="Normal 2 6 3" xfId="1944"/>
    <cellStyle name="Normal 2 6 3 2" xfId="1945"/>
    <cellStyle name="Normal 2 6 3 2 2" xfId="1946"/>
    <cellStyle name="Normal 2 6 3 3" xfId="1947"/>
    <cellStyle name="Normal 2 6 3 4" xfId="1948"/>
    <cellStyle name="Normal 2 6 4" xfId="1949"/>
    <cellStyle name="Normal 2 6 4 2" xfId="1950"/>
    <cellStyle name="Normal 2 6 5" xfId="1951"/>
    <cellStyle name="Normal 2 6 6" xfId="1952"/>
    <cellStyle name="Normal 2 7" xfId="1953"/>
    <cellStyle name="Normal 2 7 2" xfId="1954"/>
    <cellStyle name="Normal 2 7 2 2" xfId="1955"/>
    <cellStyle name="Normal 2 7 2 2 2" xfId="1956"/>
    <cellStyle name="Normal 2 7 2 2 2 2" xfId="1957"/>
    <cellStyle name="Normal 2 7 2 2 3" xfId="1958"/>
    <cellStyle name="Normal 2 7 2 2 4" xfId="1959"/>
    <cellStyle name="Normal 2 7 2 3" xfId="1960"/>
    <cellStyle name="Normal 2 7 2 3 2" xfId="1961"/>
    <cellStyle name="Normal 2 7 2 4" xfId="1962"/>
    <cellStyle name="Normal 2 7 2 5" xfId="1963"/>
    <cellStyle name="Normal 2 7 3" xfId="1964"/>
    <cellStyle name="Normal 2 7 3 2" xfId="1965"/>
    <cellStyle name="Normal 2 7 3 2 2" xfId="1966"/>
    <cellStyle name="Normal 2 7 3 3" xfId="1967"/>
    <cellStyle name="Normal 2 7 3 4" xfId="1968"/>
    <cellStyle name="Normal 2 7 4" xfId="1969"/>
    <cellStyle name="Normal 2 7 4 2" xfId="1970"/>
    <cellStyle name="Normal 2 7 5" xfId="1971"/>
    <cellStyle name="Normal 2 7 6" xfId="1972"/>
    <cellStyle name="Normal 2 8" xfId="1973"/>
    <cellStyle name="Normal 2 8 2" xfId="1974"/>
    <cellStyle name="Normal 2 8 2 2" xfId="1975"/>
    <cellStyle name="Normal 2 8 2 2 2" xfId="1976"/>
    <cellStyle name="Normal 2 8 2 2 2 2" xfId="1977"/>
    <cellStyle name="Normal 2 8 2 2 3" xfId="1978"/>
    <cellStyle name="Normal 2 8 2 2 4" xfId="1979"/>
    <cellStyle name="Normal 2 8 2 3" xfId="1980"/>
    <cellStyle name="Normal 2 8 2 3 2" xfId="1981"/>
    <cellStyle name="Normal 2 8 2 4" xfId="1982"/>
    <cellStyle name="Normal 2 8 2 5" xfId="1983"/>
    <cellStyle name="Normal 2 8 3" xfId="1984"/>
    <cellStyle name="Normal 2 8 3 2" xfId="1985"/>
    <cellStyle name="Normal 2 8 3 2 2" xfId="1986"/>
    <cellStyle name="Normal 2 8 3 3" xfId="1987"/>
    <cellStyle name="Normal 2 8 3 4" xfId="1988"/>
    <cellStyle name="Normal 2 8 4" xfId="1989"/>
    <cellStyle name="Normal 2 8 4 2" xfId="1990"/>
    <cellStyle name="Normal 2 8 5" xfId="1991"/>
    <cellStyle name="Normal 2 8 6" xfId="1992"/>
    <cellStyle name="Normal 2 9" xfId="1993"/>
    <cellStyle name="Normal 2 9 2" xfId="1994"/>
    <cellStyle name="Normal 2 9 2 2" xfId="1995"/>
    <cellStyle name="Normal 2 9 2 2 2" xfId="1996"/>
    <cellStyle name="Normal 2 9 2 2 2 2" xfId="1997"/>
    <cellStyle name="Normal 2 9 2 2 3" xfId="1998"/>
    <cellStyle name="Normal 2 9 2 2 4" xfId="1999"/>
    <cellStyle name="Normal 2 9 2 3" xfId="2000"/>
    <cellStyle name="Normal 2 9 2 3 2" xfId="2001"/>
    <cellStyle name="Normal 2 9 2 4" xfId="2002"/>
    <cellStyle name="Normal 2 9 2 5" xfId="2003"/>
    <cellStyle name="Normal 2 9 3" xfId="2004"/>
    <cellStyle name="Normal 2 9 3 2" xfId="2005"/>
    <cellStyle name="Normal 2 9 3 2 2" xfId="2006"/>
    <cellStyle name="Normal 2 9 3 3" xfId="2007"/>
    <cellStyle name="Normal 2 9 3 4" xfId="2008"/>
    <cellStyle name="Normal 2 9 4" xfId="2009"/>
    <cellStyle name="Normal 2 9 4 2" xfId="2010"/>
    <cellStyle name="Normal 2 9 5" xfId="2011"/>
    <cellStyle name="Normal 2 9 6" xfId="2012"/>
    <cellStyle name="Normal 20" xfId="2013"/>
    <cellStyle name="Normal 20 2" xfId="2014"/>
    <cellStyle name="Normal 21" xfId="2015"/>
    <cellStyle name="Normal 22" xfId="2016"/>
    <cellStyle name="Normal 23" xfId="2017"/>
    <cellStyle name="Normal 24" xfId="2018"/>
    <cellStyle name="Normal 25" xfId="2019"/>
    <cellStyle name="Normal 25 2" xfId="2020"/>
    <cellStyle name="Normal 25 2 2" xfId="2021"/>
    <cellStyle name="Normal 25 2 2 2" xfId="2022"/>
    <cellStyle name="Normal 25 2 2 2 2" xfId="2023"/>
    <cellStyle name="Normal 25 2 2 3" xfId="2024"/>
    <cellStyle name="Normal 25 2 2 4" xfId="2025"/>
    <cellStyle name="Normal 25 2 3" xfId="2026"/>
    <cellStyle name="Normal 25 2 3 2" xfId="2027"/>
    <cellStyle name="Normal 25 2 4" xfId="2028"/>
    <cellStyle name="Normal 25 2 5" xfId="2029"/>
    <cellStyle name="Normal 25 3" xfId="2030"/>
    <cellStyle name="Normal 25 3 2" xfId="2031"/>
    <cellStyle name="Normal 25 3 2 2" xfId="2032"/>
    <cellStyle name="Normal 25 3 3" xfId="2033"/>
    <cellStyle name="Normal 25 3 4" xfId="2034"/>
    <cellStyle name="Normal 25 4" xfId="2035"/>
    <cellStyle name="Normal 25 4 2" xfId="2036"/>
    <cellStyle name="Normal 25 5" xfId="2037"/>
    <cellStyle name="Normal 25 6" xfId="2038"/>
    <cellStyle name="Normal 26" xfId="2039"/>
    <cellStyle name="Normal 27" xfId="2040"/>
    <cellStyle name="Normal 28" xfId="2041"/>
    <cellStyle name="Normal 29" xfId="2042"/>
    <cellStyle name="Normal 3" xfId="2043"/>
    <cellStyle name="Normal 3 2" xfId="2044"/>
    <cellStyle name="Normal 3 2 2" xfId="2045"/>
    <cellStyle name="Normal 3 2 2 2" xfId="2046"/>
    <cellStyle name="Normal 3 2 2 2 2" xfId="2047"/>
    <cellStyle name="Normal 3 2 2 2 2 2" xfId="2048"/>
    <cellStyle name="Normal 3 2 2 2 2 2 2" xfId="2049"/>
    <cellStyle name="Normal 3 2 2 2 2 3" xfId="2050"/>
    <cellStyle name="Normal 3 2 2 2 2 4" xfId="2051"/>
    <cellStyle name="Normal 3 2 2 2 3" xfId="2052"/>
    <cellStyle name="Normal 3 2 2 2 3 2" xfId="2053"/>
    <cellStyle name="Normal 3 2 2 2 4" xfId="2054"/>
    <cellStyle name="Normal 3 2 2 2 5" xfId="2055"/>
    <cellStyle name="Normal 3 2 2 3" xfId="2056"/>
    <cellStyle name="Normal 3 2 2 3 2" xfId="2057"/>
    <cellStyle name="Normal 3 2 2 3 2 2" xfId="2058"/>
    <cellStyle name="Normal 3 2 2 3 3" xfId="2059"/>
    <cellStyle name="Normal 3 2 2 3 4" xfId="2060"/>
    <cellStyle name="Normal 3 2 2 4" xfId="2061"/>
    <cellStyle name="Normal 3 2 2 4 2" xfId="2062"/>
    <cellStyle name="Normal 3 2 2 5" xfId="2063"/>
    <cellStyle name="Normal 3 2 2 6" xfId="2064"/>
    <cellStyle name="Normal 3 2 3" xfId="2065"/>
    <cellStyle name="Normal 3 2 3 2" xfId="2066"/>
    <cellStyle name="Normal 3 2 3 2 2" xfId="2067"/>
    <cellStyle name="Normal 3 2 3 2 2 2" xfId="2068"/>
    <cellStyle name="Normal 3 2 3 2 3" xfId="2069"/>
    <cellStyle name="Normal 3 2 3 2 4" xfId="2070"/>
    <cellStyle name="Normal 3 2 3 3" xfId="2071"/>
    <cellStyle name="Normal 3 2 3 3 2" xfId="2072"/>
    <cellStyle name="Normal 3 2 3 4" xfId="2073"/>
    <cellStyle name="Normal 3 2 3 5" xfId="2074"/>
    <cellStyle name="Normal 3 2 4" xfId="2075"/>
    <cellStyle name="Normal 3 2 4 2" xfId="2076"/>
    <cellStyle name="Normal 3 2 4 2 2" xfId="2077"/>
    <cellStyle name="Normal 3 2 4 3" xfId="2078"/>
    <cellStyle name="Normal 3 2 4 4" xfId="2079"/>
    <cellStyle name="Normal 3 2 5" xfId="2080"/>
    <cellStyle name="Normal 3 2 5 2" xfId="2081"/>
    <cellStyle name="Normal 3 2 6" xfId="2082"/>
    <cellStyle name="Normal 3 2 7" xfId="2083"/>
    <cellStyle name="Normal 3 3" xfId="2084"/>
    <cellStyle name="Normal 3 4" xfId="2085"/>
    <cellStyle name="Normal 3 5" xfId="2086"/>
    <cellStyle name="Normal 3 6" xfId="2087"/>
    <cellStyle name="Normal 30" xfId="2088"/>
    <cellStyle name="Normal 31" xfId="2089"/>
    <cellStyle name="Normal 32" xfId="2090"/>
    <cellStyle name="Normal 33" xfId="2091"/>
    <cellStyle name="Normal 34" xfId="2092"/>
    <cellStyle name="Normal 34 2" xfId="2093"/>
    <cellStyle name="Normal 35" xfId="2094"/>
    <cellStyle name="Normal 4" xfId="2095"/>
    <cellStyle name="Normal 4 10" xfId="2988"/>
    <cellStyle name="Normal 4 13" xfId="2096"/>
    <cellStyle name="Normal 4 2" xfId="2097"/>
    <cellStyle name="Normal 4 2 2" xfId="2098"/>
    <cellStyle name="Normal 4 2 2 2" xfId="2099"/>
    <cellStyle name="Normal 4 2 2 2 2" xfId="2100"/>
    <cellStyle name="Normal 4 2 2 2 2 2" xfId="2101"/>
    <cellStyle name="Normal 4 2 2 2 3" xfId="2102"/>
    <cellStyle name="Normal 4 2 2 2 4" xfId="2103"/>
    <cellStyle name="Normal 4 2 2 3" xfId="2104"/>
    <cellStyle name="Normal 4 2 2 3 2" xfId="2105"/>
    <cellStyle name="Normal 4 2 2 4" xfId="2106"/>
    <cellStyle name="Normal 4 2 2 5" xfId="2107"/>
    <cellStyle name="Normal 4 2 3" xfId="2108"/>
    <cellStyle name="Normal 4 2 3 2" xfId="2109"/>
    <cellStyle name="Normal 4 2 3 2 2" xfId="2110"/>
    <cellStyle name="Normal 4 2 3 3" xfId="2111"/>
    <cellStyle name="Normal 4 2 3 4" xfId="2112"/>
    <cellStyle name="Normal 4 2 4" xfId="2113"/>
    <cellStyle name="Normal 4 2 4 2" xfId="2114"/>
    <cellStyle name="Normal 4 2 5" xfId="2115"/>
    <cellStyle name="Normal 4 2 6" xfId="2116"/>
    <cellStyle name="Normal 4 3" xfId="2117"/>
    <cellStyle name="Normal 4 3 2" xfId="2118"/>
    <cellStyle name="Normal 4 3 2 2" xfId="2119"/>
    <cellStyle name="Normal 4 3 2 2 2" xfId="2120"/>
    <cellStyle name="Normal 4 3 2 3" xfId="2121"/>
    <cellStyle name="Normal 4 3 2 4" xfId="2122"/>
    <cellStyle name="Normal 4 3 3" xfId="2123"/>
    <cellStyle name="Normal 4 3 3 2" xfId="2124"/>
    <cellStyle name="Normal 4 3 4" xfId="2125"/>
    <cellStyle name="Normal 4 3 5" xfId="2126"/>
    <cellStyle name="Normal 4 4" xfId="2127"/>
    <cellStyle name="Normal 4 5" xfId="2128"/>
    <cellStyle name="Normal 4 5 2" xfId="2129"/>
    <cellStyle name="Normal 4 5 2 2" xfId="2130"/>
    <cellStyle name="Normal 4 5 3" xfId="2131"/>
    <cellStyle name="Normal 4 5 4" xfId="2132"/>
    <cellStyle name="Normal 4 6" xfId="2133"/>
    <cellStyle name="Normal 4 6 2" xfId="2134"/>
    <cellStyle name="Normal 4 6 2 2" xfId="2135"/>
    <cellStyle name="Normal 4 6 3" xfId="2136"/>
    <cellStyle name="Normal 4 6 4" xfId="2137"/>
    <cellStyle name="Normal 4 7" xfId="2138"/>
    <cellStyle name="Normal 4 7 2" xfId="2139"/>
    <cellStyle name="Normal 4 8" xfId="2140"/>
    <cellStyle name="Normal 4 9" xfId="2141"/>
    <cellStyle name="Normal 5" xfId="2142"/>
    <cellStyle name="Normal 5 2" xfId="2143"/>
    <cellStyle name="Normal 5 3" xfId="2144"/>
    <cellStyle name="Normal 5 3 2" xfId="2145"/>
    <cellStyle name="Normal 5 3 2 2" xfId="2146"/>
    <cellStyle name="Normal 5 3 2 2 2" xfId="2147"/>
    <cellStyle name="Normal 5 3 2 3" xfId="2148"/>
    <cellStyle name="Normal 5 3 2 4" xfId="2149"/>
    <cellStyle name="Normal 5 3 3" xfId="2150"/>
    <cellStyle name="Normal 5 3 3 2" xfId="2151"/>
    <cellStyle name="Normal 5 3 4" xfId="2152"/>
    <cellStyle name="Normal 5 3 5" xfId="2153"/>
    <cellStyle name="Normal 5 4" xfId="2154"/>
    <cellStyle name="Normal 5 5" xfId="2155"/>
    <cellStyle name="Normal 5 5 2" xfId="2156"/>
    <cellStyle name="Normal 5 5 2 2" xfId="2157"/>
    <cellStyle name="Normal 5 5 3" xfId="2158"/>
    <cellStyle name="Normal 5 5 4" xfId="2159"/>
    <cellStyle name="Normal 5 6" xfId="2160"/>
    <cellStyle name="Normal 5 6 2" xfId="2161"/>
    <cellStyle name="Normal 5 6 2 2" xfId="2162"/>
    <cellStyle name="Normal 5 6 3" xfId="2163"/>
    <cellStyle name="Normal 5 6 4" xfId="2164"/>
    <cellStyle name="Normal 5 7" xfId="2165"/>
    <cellStyle name="Normal 5 7 2" xfId="2166"/>
    <cellStyle name="Normal 5 8" xfId="2167"/>
    <cellStyle name="Normal 5 9" xfId="2168"/>
    <cellStyle name="Normal 6" xfId="2169"/>
    <cellStyle name="Normal 6 2" xfId="2170"/>
    <cellStyle name="Normal 7" xfId="2171"/>
    <cellStyle name="Normal 7 2" xfId="2172"/>
    <cellStyle name="Normal 8" xfId="2173"/>
    <cellStyle name="Normal 8 10" xfId="2174"/>
    <cellStyle name="Normal 8 10 2" xfId="2175"/>
    <cellStyle name="Normal 8 10 2 2" xfId="2176"/>
    <cellStyle name="Normal 8 10 3" xfId="2177"/>
    <cellStyle name="Normal 8 10 4" xfId="2178"/>
    <cellStyle name="Normal 8 11" xfId="2179"/>
    <cellStyle name="Normal 8 11 2" xfId="2180"/>
    <cellStyle name="Normal 8 12" xfId="2181"/>
    <cellStyle name="Normal 8 13" xfId="2182"/>
    <cellStyle name="Normal 8 2" xfId="2183"/>
    <cellStyle name="Normal 8 2 2" xfId="2184"/>
    <cellStyle name="Normal 8 2 2 2" xfId="2185"/>
    <cellStyle name="Normal 8 2 2 2 2" xfId="2186"/>
    <cellStyle name="Normal 8 2 2 2 2 2" xfId="2187"/>
    <cellStyle name="Normal 8 2 2 2 2 2 2" xfId="2188"/>
    <cellStyle name="Normal 8 2 2 2 2 2 2 2" xfId="2189"/>
    <cellStyle name="Normal 8 2 2 2 2 2 3" xfId="2190"/>
    <cellStyle name="Normal 8 2 2 2 2 2 4" xfId="2191"/>
    <cellStyle name="Normal 8 2 2 2 2 3" xfId="2192"/>
    <cellStyle name="Normal 8 2 2 2 2 3 2" xfId="2193"/>
    <cellStyle name="Normal 8 2 2 2 2 4" xfId="2194"/>
    <cellStyle name="Normal 8 2 2 2 2 5" xfId="2195"/>
    <cellStyle name="Normal 8 2 2 2 3" xfId="2196"/>
    <cellStyle name="Normal 8 2 2 2 3 2" xfId="2197"/>
    <cellStyle name="Normal 8 2 2 2 3 2 2" xfId="2198"/>
    <cellStyle name="Normal 8 2 2 2 3 3" xfId="2199"/>
    <cellStyle name="Normal 8 2 2 2 3 4" xfId="2200"/>
    <cellStyle name="Normal 8 2 2 2 4" xfId="2201"/>
    <cellStyle name="Normal 8 2 2 2 4 2" xfId="2202"/>
    <cellStyle name="Normal 8 2 2 2 5" xfId="2203"/>
    <cellStyle name="Normal 8 2 2 2 6" xfId="2204"/>
    <cellStyle name="Normal 8 2 2 3" xfId="2205"/>
    <cellStyle name="Normal 8 2 2 3 2" xfId="2206"/>
    <cellStyle name="Normal 8 2 2 3 2 2" xfId="2207"/>
    <cellStyle name="Normal 8 2 2 3 2 2 2" xfId="2208"/>
    <cellStyle name="Normal 8 2 2 3 2 3" xfId="2209"/>
    <cellStyle name="Normal 8 2 2 3 2 4" xfId="2210"/>
    <cellStyle name="Normal 8 2 2 3 3" xfId="2211"/>
    <cellStyle name="Normal 8 2 2 3 3 2" xfId="2212"/>
    <cellStyle name="Normal 8 2 2 3 4" xfId="2213"/>
    <cellStyle name="Normal 8 2 2 3 5" xfId="2214"/>
    <cellStyle name="Normal 8 2 2 4" xfId="2215"/>
    <cellStyle name="Normal 8 2 2 4 2" xfId="2216"/>
    <cellStyle name="Normal 8 2 2 4 2 2" xfId="2217"/>
    <cellStyle name="Normal 8 2 2 4 3" xfId="2218"/>
    <cellStyle name="Normal 8 2 2 4 4" xfId="2219"/>
    <cellStyle name="Normal 8 2 2 5" xfId="2220"/>
    <cellStyle name="Normal 8 2 2 5 2" xfId="2221"/>
    <cellStyle name="Normal 8 2 2 6" xfId="2222"/>
    <cellStyle name="Normal 8 2 2 7" xfId="2223"/>
    <cellStyle name="Normal 8 2 3" xfId="2224"/>
    <cellStyle name="Normal 8 2 3 2" xfId="2225"/>
    <cellStyle name="Normal 8 2 3 2 2" xfId="2226"/>
    <cellStyle name="Normal 8 2 3 2 2 2" xfId="2227"/>
    <cellStyle name="Normal 8 2 3 2 2 2 2" xfId="2228"/>
    <cellStyle name="Normal 8 2 3 2 2 3" xfId="2229"/>
    <cellStyle name="Normal 8 2 3 2 2 4" xfId="2230"/>
    <cellStyle name="Normal 8 2 3 2 3" xfId="2231"/>
    <cellStyle name="Normal 8 2 3 2 3 2" xfId="2232"/>
    <cellStyle name="Normal 8 2 3 2 4" xfId="2233"/>
    <cellStyle name="Normal 8 2 3 2 5" xfId="2234"/>
    <cellStyle name="Normal 8 2 3 3" xfId="2235"/>
    <cellStyle name="Normal 8 2 3 3 2" xfId="2236"/>
    <cellStyle name="Normal 8 2 3 3 2 2" xfId="2237"/>
    <cellStyle name="Normal 8 2 3 3 3" xfId="2238"/>
    <cellStyle name="Normal 8 2 3 3 4" xfId="2239"/>
    <cellStyle name="Normal 8 2 3 4" xfId="2240"/>
    <cellStyle name="Normal 8 2 3 4 2" xfId="2241"/>
    <cellStyle name="Normal 8 2 3 5" xfId="2242"/>
    <cellStyle name="Normal 8 2 3 6" xfId="2243"/>
    <cellStyle name="Normal 8 2 4" xfId="2244"/>
    <cellStyle name="Normal 8 2 4 2" xfId="2245"/>
    <cellStyle name="Normal 8 2 4 2 2" xfId="2246"/>
    <cellStyle name="Normal 8 2 4 2 2 2" xfId="2247"/>
    <cellStyle name="Normal 8 2 4 2 3" xfId="2248"/>
    <cellStyle name="Normal 8 2 4 2 4" xfId="2249"/>
    <cellStyle name="Normal 8 2 4 3" xfId="2250"/>
    <cellStyle name="Normal 8 2 4 3 2" xfId="2251"/>
    <cellStyle name="Normal 8 2 4 4" xfId="2252"/>
    <cellStyle name="Normal 8 2 4 5" xfId="2253"/>
    <cellStyle name="Normal 8 2 5" xfId="2254"/>
    <cellStyle name="Normal 8 2 5 2" xfId="2255"/>
    <cellStyle name="Normal 8 2 5 2 2" xfId="2256"/>
    <cellStyle name="Normal 8 2 5 3" xfId="2257"/>
    <cellStyle name="Normal 8 2 5 4" xfId="2258"/>
    <cellStyle name="Normal 8 2 6" xfId="2259"/>
    <cellStyle name="Normal 8 2 6 2" xfId="2260"/>
    <cellStyle name="Normal 8 2 7" xfId="2261"/>
    <cellStyle name="Normal 8 2 8" xfId="2262"/>
    <cellStyle name="Normal 8 3" xfId="2263"/>
    <cellStyle name="Normal 8 3 2" xfId="2264"/>
    <cellStyle name="Normal 8 3 2 2" xfId="2265"/>
    <cellStyle name="Normal 8 3 2 2 2" xfId="2266"/>
    <cellStyle name="Normal 8 3 2 2 2 2" xfId="2267"/>
    <cellStyle name="Normal 8 3 2 2 2 2 2" xfId="2268"/>
    <cellStyle name="Normal 8 3 2 2 2 3" xfId="2269"/>
    <cellStyle name="Normal 8 3 2 2 2 4" xfId="2270"/>
    <cellStyle name="Normal 8 3 2 2 3" xfId="2271"/>
    <cellStyle name="Normal 8 3 2 2 3 2" xfId="2272"/>
    <cellStyle name="Normal 8 3 2 2 4" xfId="2273"/>
    <cellStyle name="Normal 8 3 2 2 5" xfId="2274"/>
    <cellStyle name="Normal 8 3 2 3" xfId="2275"/>
    <cellStyle name="Normal 8 3 2 3 2" xfId="2276"/>
    <cellStyle name="Normal 8 3 2 3 2 2" xfId="2277"/>
    <cellStyle name="Normal 8 3 2 3 3" xfId="2278"/>
    <cellStyle name="Normal 8 3 2 3 4" xfId="2279"/>
    <cellStyle name="Normal 8 3 2 4" xfId="2280"/>
    <cellStyle name="Normal 8 3 2 4 2" xfId="2281"/>
    <cellStyle name="Normal 8 3 2 5" xfId="2282"/>
    <cellStyle name="Normal 8 3 2 6" xfId="2283"/>
    <cellStyle name="Normal 8 3 3" xfId="2284"/>
    <cellStyle name="Normal 8 3 3 2" xfId="2285"/>
    <cellStyle name="Normal 8 3 3 2 2" xfId="2286"/>
    <cellStyle name="Normal 8 3 3 2 2 2" xfId="2287"/>
    <cellStyle name="Normal 8 3 3 2 3" xfId="2288"/>
    <cellStyle name="Normal 8 3 3 2 4" xfId="2289"/>
    <cellStyle name="Normal 8 3 3 3" xfId="2290"/>
    <cellStyle name="Normal 8 3 3 3 2" xfId="2291"/>
    <cellStyle name="Normal 8 3 3 4" xfId="2292"/>
    <cellStyle name="Normal 8 3 3 5" xfId="2293"/>
    <cellStyle name="Normal 8 3 4" xfId="2294"/>
    <cellStyle name="Normal 8 3 4 2" xfId="2295"/>
    <cellStyle name="Normal 8 3 4 2 2" xfId="2296"/>
    <cellStyle name="Normal 8 3 4 3" xfId="2297"/>
    <cellStyle name="Normal 8 3 4 4" xfId="2298"/>
    <cellStyle name="Normal 8 3 5" xfId="2299"/>
    <cellStyle name="Normal 8 3 5 2" xfId="2300"/>
    <cellStyle name="Normal 8 3 6" xfId="2301"/>
    <cellStyle name="Normal 8 3 7" xfId="2302"/>
    <cellStyle name="Normal 8 4" xfId="2303"/>
    <cellStyle name="Normal 8 4 2" xfId="2304"/>
    <cellStyle name="Normal 8 4 2 2" xfId="2305"/>
    <cellStyle name="Normal 8 4 2 2 2" xfId="2306"/>
    <cellStyle name="Normal 8 4 2 2 2 2" xfId="2307"/>
    <cellStyle name="Normal 8 4 2 2 2 2 2" xfId="2308"/>
    <cellStyle name="Normal 8 4 2 2 2 3" xfId="2309"/>
    <cellStyle name="Normal 8 4 2 2 2 4" xfId="2310"/>
    <cellStyle name="Normal 8 4 2 2 3" xfId="2311"/>
    <cellStyle name="Normal 8 4 2 2 3 2" xfId="2312"/>
    <cellStyle name="Normal 8 4 2 2 4" xfId="2313"/>
    <cellStyle name="Normal 8 4 2 2 5" xfId="2314"/>
    <cellStyle name="Normal 8 4 2 3" xfId="2315"/>
    <cellStyle name="Normal 8 4 2 3 2" xfId="2316"/>
    <cellStyle name="Normal 8 4 2 3 2 2" xfId="2317"/>
    <cellStyle name="Normal 8 4 2 3 3" xfId="2318"/>
    <cellStyle name="Normal 8 4 2 3 4" xfId="2319"/>
    <cellStyle name="Normal 8 4 2 4" xfId="2320"/>
    <cellStyle name="Normal 8 4 2 4 2" xfId="2321"/>
    <cellStyle name="Normal 8 4 2 5" xfId="2322"/>
    <cellStyle name="Normal 8 4 2 6" xfId="2323"/>
    <cellStyle name="Normal 8 4 3" xfId="2324"/>
    <cellStyle name="Normal 8 4 3 2" xfId="2325"/>
    <cellStyle name="Normal 8 4 3 2 2" xfId="2326"/>
    <cellStyle name="Normal 8 4 3 2 2 2" xfId="2327"/>
    <cellStyle name="Normal 8 4 3 2 3" xfId="2328"/>
    <cellStyle name="Normal 8 4 3 2 4" xfId="2329"/>
    <cellStyle name="Normal 8 4 3 3" xfId="2330"/>
    <cellStyle name="Normal 8 4 3 3 2" xfId="2331"/>
    <cellStyle name="Normal 8 4 3 4" xfId="2332"/>
    <cellStyle name="Normal 8 4 3 5" xfId="2333"/>
    <cellStyle name="Normal 8 4 4" xfId="2334"/>
    <cellStyle name="Normal 8 4 4 2" xfId="2335"/>
    <cellStyle name="Normal 8 4 4 2 2" xfId="2336"/>
    <cellStyle name="Normal 8 4 4 3" xfId="2337"/>
    <cellStyle name="Normal 8 4 4 4" xfId="2338"/>
    <cellStyle name="Normal 8 4 5" xfId="2339"/>
    <cellStyle name="Normal 8 4 5 2" xfId="2340"/>
    <cellStyle name="Normal 8 4 6" xfId="2341"/>
    <cellStyle name="Normal 8 4 7" xfId="2342"/>
    <cellStyle name="Normal 8 5" xfId="2343"/>
    <cellStyle name="Normal 8 5 2" xfId="2344"/>
    <cellStyle name="Normal 8 5 2 2" xfId="2345"/>
    <cellStyle name="Normal 8 5 2 2 2" xfId="2346"/>
    <cellStyle name="Normal 8 5 2 2 2 2" xfId="2347"/>
    <cellStyle name="Normal 8 5 2 2 2 2 2" xfId="2348"/>
    <cellStyle name="Normal 8 5 2 2 2 3" xfId="2349"/>
    <cellStyle name="Normal 8 5 2 2 2 4" xfId="2350"/>
    <cellStyle name="Normal 8 5 2 2 3" xfId="2351"/>
    <cellStyle name="Normal 8 5 2 2 3 2" xfId="2352"/>
    <cellStyle name="Normal 8 5 2 2 4" xfId="2353"/>
    <cellStyle name="Normal 8 5 2 2 5" xfId="2354"/>
    <cellStyle name="Normal 8 5 2 3" xfId="2355"/>
    <cellStyle name="Normal 8 5 2 3 2" xfId="2356"/>
    <cellStyle name="Normal 8 5 2 3 2 2" xfId="2357"/>
    <cellStyle name="Normal 8 5 2 3 3" xfId="2358"/>
    <cellStyle name="Normal 8 5 2 3 4" xfId="2359"/>
    <cellStyle name="Normal 8 5 2 4" xfId="2360"/>
    <cellStyle name="Normal 8 5 2 4 2" xfId="2361"/>
    <cellStyle name="Normal 8 5 2 5" xfId="2362"/>
    <cellStyle name="Normal 8 5 2 6" xfId="2363"/>
    <cellStyle name="Normal 8 5 3" xfId="2364"/>
    <cellStyle name="Normal 8 5 3 2" xfId="2365"/>
    <cellStyle name="Normal 8 5 3 2 2" xfId="2366"/>
    <cellStyle name="Normal 8 5 3 2 2 2" xfId="2367"/>
    <cellStyle name="Normal 8 5 3 2 3" xfId="2368"/>
    <cellStyle name="Normal 8 5 3 2 4" xfId="2369"/>
    <cellStyle name="Normal 8 5 3 3" xfId="2370"/>
    <cellStyle name="Normal 8 5 3 3 2" xfId="2371"/>
    <cellStyle name="Normal 8 5 3 4" xfId="2372"/>
    <cellStyle name="Normal 8 5 3 5" xfId="2373"/>
    <cellStyle name="Normal 8 5 4" xfId="2374"/>
    <cellStyle name="Normal 8 5 4 2" xfId="2375"/>
    <cellStyle name="Normal 8 5 4 2 2" xfId="2376"/>
    <cellStyle name="Normal 8 5 4 3" xfId="2377"/>
    <cellStyle name="Normal 8 5 4 4" xfId="2378"/>
    <cellStyle name="Normal 8 5 5" xfId="2379"/>
    <cellStyle name="Normal 8 5 5 2" xfId="2380"/>
    <cellStyle name="Normal 8 5 6" xfId="2381"/>
    <cellStyle name="Normal 8 5 7" xfId="2382"/>
    <cellStyle name="Normal 8 6" xfId="2383"/>
    <cellStyle name="Normal 8 7" xfId="2384"/>
    <cellStyle name="Normal 8 7 2" xfId="2385"/>
    <cellStyle name="Normal 8 7 2 2" xfId="2386"/>
    <cellStyle name="Normal 8 7 2 2 2" xfId="2387"/>
    <cellStyle name="Normal 8 7 2 2 2 2" xfId="2388"/>
    <cellStyle name="Normal 8 7 2 2 2 2 2" xfId="2389"/>
    <cellStyle name="Normal 8 7 2 2 2 3" xfId="2390"/>
    <cellStyle name="Normal 8 7 2 2 2 4" xfId="2391"/>
    <cellStyle name="Normal 8 7 2 2 3" xfId="2392"/>
    <cellStyle name="Normal 8 7 2 2 3 2" xfId="2393"/>
    <cellStyle name="Normal 8 7 2 2 4" xfId="2394"/>
    <cellStyle name="Normal 8 7 2 2 5" xfId="2395"/>
    <cellStyle name="Normal 8 7 2 3" xfId="2396"/>
    <cellStyle name="Normal 8 7 2 3 2" xfId="2397"/>
    <cellStyle name="Normal 8 7 2 3 2 2" xfId="2398"/>
    <cellStyle name="Normal 8 7 2 3 3" xfId="2399"/>
    <cellStyle name="Normal 8 7 2 3 4" xfId="2400"/>
    <cellStyle name="Normal 8 7 2 4" xfId="2401"/>
    <cellStyle name="Normal 8 7 2 4 2" xfId="2402"/>
    <cellStyle name="Normal 8 7 2 5" xfId="2403"/>
    <cellStyle name="Normal 8 7 2 6" xfId="2404"/>
    <cellStyle name="Normal 8 7 3" xfId="2405"/>
    <cellStyle name="Normal 8 7 3 2" xfId="2406"/>
    <cellStyle name="Normal 8 7 3 2 2" xfId="2407"/>
    <cellStyle name="Normal 8 7 3 2 2 2" xfId="2408"/>
    <cellStyle name="Normal 8 7 3 2 3" xfId="2409"/>
    <cellStyle name="Normal 8 7 3 2 4" xfId="2410"/>
    <cellStyle name="Normal 8 7 3 3" xfId="2411"/>
    <cellStyle name="Normal 8 7 3 3 2" xfId="2412"/>
    <cellStyle name="Normal 8 7 3 4" xfId="2413"/>
    <cellStyle name="Normal 8 7 3 5" xfId="2414"/>
    <cellStyle name="Normal 8 7 4" xfId="2415"/>
    <cellStyle name="Normal 8 7 4 2" xfId="2416"/>
    <cellStyle name="Normal 8 7 4 2 2" xfId="2417"/>
    <cellStyle name="Normal 8 7 4 3" xfId="2418"/>
    <cellStyle name="Normal 8 7 4 4" xfId="2419"/>
    <cellStyle name="Normal 8 7 5" xfId="2420"/>
    <cellStyle name="Normal 8 7 5 2" xfId="2421"/>
    <cellStyle name="Normal 8 7 6" xfId="2422"/>
    <cellStyle name="Normal 8 7 7" xfId="2423"/>
    <cellStyle name="Normal 8 8" xfId="2424"/>
    <cellStyle name="Normal 8 8 2" xfId="2425"/>
    <cellStyle name="Normal 8 8 2 2" xfId="2426"/>
    <cellStyle name="Normal 8 8 2 2 2" xfId="2427"/>
    <cellStyle name="Normal 8 8 2 2 2 2" xfId="2428"/>
    <cellStyle name="Normal 8 8 2 2 3" xfId="2429"/>
    <cellStyle name="Normal 8 8 2 2 4" xfId="2430"/>
    <cellStyle name="Normal 8 8 2 3" xfId="2431"/>
    <cellStyle name="Normal 8 8 2 3 2" xfId="2432"/>
    <cellStyle name="Normal 8 8 2 4" xfId="2433"/>
    <cellStyle name="Normal 8 8 2 5" xfId="2434"/>
    <cellStyle name="Normal 8 8 3" xfId="2435"/>
    <cellStyle name="Normal 8 8 3 2" xfId="2436"/>
    <cellStyle name="Normal 8 8 3 2 2" xfId="2437"/>
    <cellStyle name="Normal 8 8 3 3" xfId="2438"/>
    <cellStyle name="Normal 8 8 3 4" xfId="2439"/>
    <cellStyle name="Normal 8 8 4" xfId="2440"/>
    <cellStyle name="Normal 8 8 4 2" xfId="2441"/>
    <cellStyle name="Normal 8 8 5" xfId="2442"/>
    <cellStyle name="Normal 8 8 6" xfId="2443"/>
    <cellStyle name="Normal 8 9" xfId="2444"/>
    <cellStyle name="Normal 8 9 2" xfId="2445"/>
    <cellStyle name="Normal 8 9 2 2" xfId="2446"/>
    <cellStyle name="Normal 8 9 2 2 2" xfId="2447"/>
    <cellStyle name="Normal 8 9 2 3" xfId="2448"/>
    <cellStyle name="Normal 8 9 2 4" xfId="2449"/>
    <cellStyle name="Normal 8 9 3" xfId="2450"/>
    <cellStyle name="Normal 8 9 3 2" xfId="2451"/>
    <cellStyle name="Normal 8 9 4" xfId="2452"/>
    <cellStyle name="Normal 8 9 5" xfId="2453"/>
    <cellStyle name="Normal 9" xfId="2454"/>
    <cellStyle name="Normal 9 10" xfId="2455"/>
    <cellStyle name="Normal 9 10 2" xfId="2456"/>
    <cellStyle name="Normal 9 11" xfId="2457"/>
    <cellStyle name="Normal 9 12" xfId="2458"/>
    <cellStyle name="Normal 9 2" xfId="2459"/>
    <cellStyle name="Normal 9 2 2" xfId="2460"/>
    <cellStyle name="Normal 9 2 2 2" xfId="2461"/>
    <cellStyle name="Normal 9 2 2 2 2" xfId="2462"/>
    <cellStyle name="Normal 9 2 2 2 2 2" xfId="2463"/>
    <cellStyle name="Normal 9 2 2 2 2 2 2" xfId="2464"/>
    <cellStyle name="Normal 9 2 2 2 2 2 2 2" xfId="2465"/>
    <cellStyle name="Normal 9 2 2 2 2 2 3" xfId="2466"/>
    <cellStyle name="Normal 9 2 2 2 2 2 4" xfId="2467"/>
    <cellStyle name="Normal 9 2 2 2 2 3" xfId="2468"/>
    <cellStyle name="Normal 9 2 2 2 2 3 2" xfId="2469"/>
    <cellStyle name="Normal 9 2 2 2 2 4" xfId="2470"/>
    <cellStyle name="Normal 9 2 2 2 2 5" xfId="2471"/>
    <cellStyle name="Normal 9 2 2 2 3" xfId="2472"/>
    <cellStyle name="Normal 9 2 2 2 3 2" xfId="2473"/>
    <cellStyle name="Normal 9 2 2 2 3 2 2" xfId="2474"/>
    <cellStyle name="Normal 9 2 2 2 3 3" xfId="2475"/>
    <cellStyle name="Normal 9 2 2 2 3 4" xfId="2476"/>
    <cellStyle name="Normal 9 2 2 2 4" xfId="2477"/>
    <cellStyle name="Normal 9 2 2 2 4 2" xfId="2478"/>
    <cellStyle name="Normal 9 2 2 2 5" xfId="2479"/>
    <cellStyle name="Normal 9 2 2 2 6" xfId="2480"/>
    <cellStyle name="Normal 9 2 2 3" xfId="2481"/>
    <cellStyle name="Normal 9 2 2 3 2" xfId="2482"/>
    <cellStyle name="Normal 9 2 2 3 2 2" xfId="2483"/>
    <cellStyle name="Normal 9 2 2 3 2 2 2" xfId="2484"/>
    <cellStyle name="Normal 9 2 2 3 2 3" xfId="2485"/>
    <cellStyle name="Normal 9 2 2 3 2 4" xfId="2486"/>
    <cellStyle name="Normal 9 2 2 3 3" xfId="2487"/>
    <cellStyle name="Normal 9 2 2 3 3 2" xfId="2488"/>
    <cellStyle name="Normal 9 2 2 3 4" xfId="2489"/>
    <cellStyle name="Normal 9 2 2 3 5" xfId="2490"/>
    <cellStyle name="Normal 9 2 2 4" xfId="2491"/>
    <cellStyle name="Normal 9 2 2 4 2" xfId="2492"/>
    <cellStyle name="Normal 9 2 2 4 2 2" xfId="2493"/>
    <cellStyle name="Normal 9 2 2 4 3" xfId="2494"/>
    <cellStyle name="Normal 9 2 2 4 4" xfId="2495"/>
    <cellStyle name="Normal 9 2 2 5" xfId="2496"/>
    <cellStyle name="Normal 9 2 2 5 2" xfId="2497"/>
    <cellStyle name="Normal 9 2 2 6" xfId="2498"/>
    <cellStyle name="Normal 9 2 2 7" xfId="2499"/>
    <cellStyle name="Normal 9 2 3" xfId="2500"/>
    <cellStyle name="Normal 9 2 3 2" xfId="2501"/>
    <cellStyle name="Normal 9 2 3 2 2" xfId="2502"/>
    <cellStyle name="Normal 9 2 3 2 2 2" xfId="2503"/>
    <cellStyle name="Normal 9 2 3 2 2 2 2" xfId="2504"/>
    <cellStyle name="Normal 9 2 3 2 2 3" xfId="2505"/>
    <cellStyle name="Normal 9 2 3 2 2 4" xfId="2506"/>
    <cellStyle name="Normal 9 2 3 2 3" xfId="2507"/>
    <cellStyle name="Normal 9 2 3 2 3 2" xfId="2508"/>
    <cellStyle name="Normal 9 2 3 2 4" xfId="2509"/>
    <cellStyle name="Normal 9 2 3 2 5" xfId="2510"/>
    <cellStyle name="Normal 9 2 3 3" xfId="2511"/>
    <cellStyle name="Normal 9 2 3 3 2" xfId="2512"/>
    <cellStyle name="Normal 9 2 3 3 2 2" xfId="2513"/>
    <cellStyle name="Normal 9 2 3 3 3" xfId="2514"/>
    <cellStyle name="Normal 9 2 3 3 4" xfId="2515"/>
    <cellStyle name="Normal 9 2 3 4" xfId="2516"/>
    <cellStyle name="Normal 9 2 3 4 2" xfId="2517"/>
    <cellStyle name="Normal 9 2 3 5" xfId="2518"/>
    <cellStyle name="Normal 9 2 3 6" xfId="2519"/>
    <cellStyle name="Normal 9 2 4" xfId="2520"/>
    <cellStyle name="Normal 9 2 4 2" xfId="2521"/>
    <cellStyle name="Normal 9 2 4 2 2" xfId="2522"/>
    <cellStyle name="Normal 9 2 4 2 2 2" xfId="2523"/>
    <cellStyle name="Normal 9 2 4 2 3" xfId="2524"/>
    <cellStyle name="Normal 9 2 4 2 4" xfId="2525"/>
    <cellStyle name="Normal 9 2 4 3" xfId="2526"/>
    <cellStyle name="Normal 9 2 4 3 2" xfId="2527"/>
    <cellStyle name="Normal 9 2 4 4" xfId="2528"/>
    <cellStyle name="Normal 9 2 4 5" xfId="2529"/>
    <cellStyle name="Normal 9 2 5" xfId="2530"/>
    <cellStyle name="Normal 9 2 5 2" xfId="2531"/>
    <cellStyle name="Normal 9 2 5 2 2" xfId="2532"/>
    <cellStyle name="Normal 9 2 5 3" xfId="2533"/>
    <cellStyle name="Normal 9 2 5 4" xfId="2534"/>
    <cellStyle name="Normal 9 2 6" xfId="2535"/>
    <cellStyle name="Normal 9 2 6 2" xfId="2536"/>
    <cellStyle name="Normal 9 2 7" xfId="2537"/>
    <cellStyle name="Normal 9 2 8" xfId="2538"/>
    <cellStyle name="Normal 9 3" xfId="2539"/>
    <cellStyle name="Normal 9 3 2" xfId="2540"/>
    <cellStyle name="Normal 9 3 2 2" xfId="2541"/>
    <cellStyle name="Normal 9 3 2 2 2" xfId="2542"/>
    <cellStyle name="Normal 9 3 2 2 2 2" xfId="2543"/>
    <cellStyle name="Normal 9 3 2 2 2 2 2" xfId="2544"/>
    <cellStyle name="Normal 9 3 2 2 2 3" xfId="2545"/>
    <cellStyle name="Normal 9 3 2 2 2 4" xfId="2546"/>
    <cellStyle name="Normal 9 3 2 2 3" xfId="2547"/>
    <cellStyle name="Normal 9 3 2 2 3 2" xfId="2548"/>
    <cellStyle name="Normal 9 3 2 2 4" xfId="2549"/>
    <cellStyle name="Normal 9 3 2 2 5" xfId="2550"/>
    <cellStyle name="Normal 9 3 2 3" xfId="2551"/>
    <cellStyle name="Normal 9 3 2 3 2" xfId="2552"/>
    <cellStyle name="Normal 9 3 2 3 2 2" xfId="2553"/>
    <cellStyle name="Normal 9 3 2 3 3" xfId="2554"/>
    <cellStyle name="Normal 9 3 2 3 4" xfId="2555"/>
    <cellStyle name="Normal 9 3 2 4" xfId="2556"/>
    <cellStyle name="Normal 9 3 2 4 2" xfId="2557"/>
    <cellStyle name="Normal 9 3 2 5" xfId="2558"/>
    <cellStyle name="Normal 9 3 2 6" xfId="2559"/>
    <cellStyle name="Normal 9 3 3" xfId="2560"/>
    <cellStyle name="Normal 9 3 3 2" xfId="2561"/>
    <cellStyle name="Normal 9 3 3 2 2" xfId="2562"/>
    <cellStyle name="Normal 9 3 3 2 2 2" xfId="2563"/>
    <cellStyle name="Normal 9 3 3 2 3" xfId="2564"/>
    <cellStyle name="Normal 9 3 3 2 4" xfId="2565"/>
    <cellStyle name="Normal 9 3 3 3" xfId="2566"/>
    <cellStyle name="Normal 9 3 3 3 2" xfId="2567"/>
    <cellStyle name="Normal 9 3 3 4" xfId="2568"/>
    <cellStyle name="Normal 9 3 3 5" xfId="2569"/>
    <cellStyle name="Normal 9 3 4" xfId="2570"/>
    <cellStyle name="Normal 9 3 4 2" xfId="2571"/>
    <cellStyle name="Normal 9 3 4 2 2" xfId="2572"/>
    <cellStyle name="Normal 9 3 4 3" xfId="2573"/>
    <cellStyle name="Normal 9 3 4 4" xfId="2574"/>
    <cellStyle name="Normal 9 3 5" xfId="2575"/>
    <cellStyle name="Normal 9 3 5 2" xfId="2576"/>
    <cellStyle name="Normal 9 3 6" xfId="2577"/>
    <cellStyle name="Normal 9 3 7" xfId="2578"/>
    <cellStyle name="Normal 9 4" xfId="2579"/>
    <cellStyle name="Normal 9 4 2" xfId="2580"/>
    <cellStyle name="Normal 9 4 2 2" xfId="2581"/>
    <cellStyle name="Normal 9 4 2 2 2" xfId="2582"/>
    <cellStyle name="Normal 9 4 2 2 2 2" xfId="2583"/>
    <cellStyle name="Normal 9 4 2 2 2 2 2" xfId="2584"/>
    <cellStyle name="Normal 9 4 2 2 2 3" xfId="2585"/>
    <cellStyle name="Normal 9 4 2 2 2 4" xfId="2586"/>
    <cellStyle name="Normal 9 4 2 2 3" xfId="2587"/>
    <cellStyle name="Normal 9 4 2 2 3 2" xfId="2588"/>
    <cellStyle name="Normal 9 4 2 2 4" xfId="2589"/>
    <cellStyle name="Normal 9 4 2 2 5" xfId="2590"/>
    <cellStyle name="Normal 9 4 2 3" xfId="2591"/>
    <cellStyle name="Normal 9 4 2 3 2" xfId="2592"/>
    <cellStyle name="Normal 9 4 2 3 2 2" xfId="2593"/>
    <cellStyle name="Normal 9 4 2 3 3" xfId="2594"/>
    <cellStyle name="Normal 9 4 2 3 4" xfId="2595"/>
    <cellStyle name="Normal 9 4 2 4" xfId="2596"/>
    <cellStyle name="Normal 9 4 2 4 2" xfId="2597"/>
    <cellStyle name="Normal 9 4 2 5" xfId="2598"/>
    <cellStyle name="Normal 9 4 2 6" xfId="2599"/>
    <cellStyle name="Normal 9 4 3" xfId="2600"/>
    <cellStyle name="Normal 9 4 3 2" xfId="2601"/>
    <cellStyle name="Normal 9 4 3 2 2" xfId="2602"/>
    <cellStyle name="Normal 9 4 3 2 2 2" xfId="2603"/>
    <cellStyle name="Normal 9 4 3 2 3" xfId="2604"/>
    <cellStyle name="Normal 9 4 3 2 4" xfId="2605"/>
    <cellStyle name="Normal 9 4 3 3" xfId="2606"/>
    <cellStyle name="Normal 9 4 3 3 2" xfId="2607"/>
    <cellStyle name="Normal 9 4 3 4" xfId="2608"/>
    <cellStyle name="Normal 9 4 3 5" xfId="2609"/>
    <cellStyle name="Normal 9 4 4" xfId="2610"/>
    <cellStyle name="Normal 9 4 4 2" xfId="2611"/>
    <cellStyle name="Normal 9 4 4 2 2" xfId="2612"/>
    <cellStyle name="Normal 9 4 4 3" xfId="2613"/>
    <cellStyle name="Normal 9 4 4 4" xfId="2614"/>
    <cellStyle name="Normal 9 4 5" xfId="2615"/>
    <cellStyle name="Normal 9 4 5 2" xfId="2616"/>
    <cellStyle name="Normal 9 4 6" xfId="2617"/>
    <cellStyle name="Normal 9 4 7" xfId="2618"/>
    <cellStyle name="Normal 9 5" xfId="2619"/>
    <cellStyle name="Normal 9 5 2" xfId="2620"/>
    <cellStyle name="Normal 9 5 2 2" xfId="2621"/>
    <cellStyle name="Normal 9 5 2 2 2" xfId="2622"/>
    <cellStyle name="Normal 9 5 2 2 2 2" xfId="2623"/>
    <cellStyle name="Normal 9 5 2 2 2 2 2" xfId="2624"/>
    <cellStyle name="Normal 9 5 2 2 2 3" xfId="2625"/>
    <cellStyle name="Normal 9 5 2 2 2 4" xfId="2626"/>
    <cellStyle name="Normal 9 5 2 2 3" xfId="2627"/>
    <cellStyle name="Normal 9 5 2 2 3 2" xfId="2628"/>
    <cellStyle name="Normal 9 5 2 2 4" xfId="2629"/>
    <cellStyle name="Normal 9 5 2 2 5" xfId="2630"/>
    <cellStyle name="Normal 9 5 2 3" xfId="2631"/>
    <cellStyle name="Normal 9 5 2 3 2" xfId="2632"/>
    <cellStyle name="Normal 9 5 2 3 2 2" xfId="2633"/>
    <cellStyle name="Normal 9 5 2 3 3" xfId="2634"/>
    <cellStyle name="Normal 9 5 2 3 4" xfId="2635"/>
    <cellStyle name="Normal 9 5 2 4" xfId="2636"/>
    <cellStyle name="Normal 9 5 2 4 2" xfId="2637"/>
    <cellStyle name="Normal 9 5 2 5" xfId="2638"/>
    <cellStyle name="Normal 9 5 2 6" xfId="2639"/>
    <cellStyle name="Normal 9 5 3" xfId="2640"/>
    <cellStyle name="Normal 9 5 3 2" xfId="2641"/>
    <cellStyle name="Normal 9 5 3 2 2" xfId="2642"/>
    <cellStyle name="Normal 9 5 3 2 2 2" xfId="2643"/>
    <cellStyle name="Normal 9 5 3 2 3" xfId="2644"/>
    <cellStyle name="Normal 9 5 3 2 4" xfId="2645"/>
    <cellStyle name="Normal 9 5 3 3" xfId="2646"/>
    <cellStyle name="Normal 9 5 3 3 2" xfId="2647"/>
    <cellStyle name="Normal 9 5 3 4" xfId="2648"/>
    <cellStyle name="Normal 9 5 3 5" xfId="2649"/>
    <cellStyle name="Normal 9 5 4" xfId="2650"/>
    <cellStyle name="Normal 9 5 4 2" xfId="2651"/>
    <cellStyle name="Normal 9 5 4 2 2" xfId="2652"/>
    <cellStyle name="Normal 9 5 4 3" xfId="2653"/>
    <cellStyle name="Normal 9 5 4 4" xfId="2654"/>
    <cellStyle name="Normal 9 5 5" xfId="2655"/>
    <cellStyle name="Normal 9 5 5 2" xfId="2656"/>
    <cellStyle name="Normal 9 5 6" xfId="2657"/>
    <cellStyle name="Normal 9 5 7" xfId="2658"/>
    <cellStyle name="Normal 9 6" xfId="2659"/>
    <cellStyle name="Normal 9 6 2" xfId="2660"/>
    <cellStyle name="Normal 9 6 2 2" xfId="2661"/>
    <cellStyle name="Normal 9 6 2 2 2" xfId="2662"/>
    <cellStyle name="Normal 9 6 2 2 2 2" xfId="2663"/>
    <cellStyle name="Normal 9 6 2 2 2 2 2" xfId="2664"/>
    <cellStyle name="Normal 9 6 2 2 2 3" xfId="2665"/>
    <cellStyle name="Normal 9 6 2 2 2 4" xfId="2666"/>
    <cellStyle name="Normal 9 6 2 2 3" xfId="2667"/>
    <cellStyle name="Normal 9 6 2 2 3 2" xfId="2668"/>
    <cellStyle name="Normal 9 6 2 2 4" xfId="2669"/>
    <cellStyle name="Normal 9 6 2 2 5" xfId="2670"/>
    <cellStyle name="Normal 9 6 2 3" xfId="2671"/>
    <cellStyle name="Normal 9 6 2 3 2" xfId="2672"/>
    <cellStyle name="Normal 9 6 2 3 2 2" xfId="2673"/>
    <cellStyle name="Normal 9 6 2 3 3" xfId="2674"/>
    <cellStyle name="Normal 9 6 2 3 4" xfId="2675"/>
    <cellStyle name="Normal 9 6 2 4" xfId="2676"/>
    <cellStyle name="Normal 9 6 2 4 2" xfId="2677"/>
    <cellStyle name="Normal 9 6 2 5" xfId="2678"/>
    <cellStyle name="Normal 9 6 2 6" xfId="2679"/>
    <cellStyle name="Normal 9 6 3" xfId="2680"/>
    <cellStyle name="Normal 9 6 3 2" xfId="2681"/>
    <cellStyle name="Normal 9 6 3 2 2" xfId="2682"/>
    <cellStyle name="Normal 9 6 3 2 2 2" xfId="2683"/>
    <cellStyle name="Normal 9 6 3 2 3" xfId="2684"/>
    <cellStyle name="Normal 9 6 3 2 4" xfId="2685"/>
    <cellStyle name="Normal 9 6 3 3" xfId="2686"/>
    <cellStyle name="Normal 9 6 3 3 2" xfId="2687"/>
    <cellStyle name="Normal 9 6 3 4" xfId="2688"/>
    <cellStyle name="Normal 9 6 3 5" xfId="2689"/>
    <cellStyle name="Normal 9 6 4" xfId="2690"/>
    <cellStyle name="Normal 9 6 4 2" xfId="2691"/>
    <cellStyle name="Normal 9 6 4 2 2" xfId="2692"/>
    <cellStyle name="Normal 9 6 4 3" xfId="2693"/>
    <cellStyle name="Normal 9 6 4 4" xfId="2694"/>
    <cellStyle name="Normal 9 6 5" xfId="2695"/>
    <cellStyle name="Normal 9 6 5 2" xfId="2696"/>
    <cellStyle name="Normal 9 6 6" xfId="2697"/>
    <cellStyle name="Normal 9 6 7" xfId="2698"/>
    <cellStyle name="Normal 9 7" xfId="2699"/>
    <cellStyle name="Normal 9 7 2" xfId="2700"/>
    <cellStyle name="Normal 9 7 2 2" xfId="2701"/>
    <cellStyle name="Normal 9 7 2 2 2" xfId="2702"/>
    <cellStyle name="Normal 9 7 2 2 2 2" xfId="2703"/>
    <cellStyle name="Normal 9 7 2 2 3" xfId="2704"/>
    <cellStyle name="Normal 9 7 2 2 4" xfId="2705"/>
    <cellStyle name="Normal 9 7 2 3" xfId="2706"/>
    <cellStyle name="Normal 9 7 2 3 2" xfId="2707"/>
    <cellStyle name="Normal 9 7 2 4" xfId="2708"/>
    <cellStyle name="Normal 9 7 2 5" xfId="2709"/>
    <cellStyle name="Normal 9 7 3" xfId="2710"/>
    <cellStyle name="Normal 9 7 3 2" xfId="2711"/>
    <cellStyle name="Normal 9 7 3 2 2" xfId="2712"/>
    <cellStyle name="Normal 9 7 3 3" xfId="2713"/>
    <cellStyle name="Normal 9 7 3 4" xfId="2714"/>
    <cellStyle name="Normal 9 7 4" xfId="2715"/>
    <cellStyle name="Normal 9 7 4 2" xfId="2716"/>
    <cellStyle name="Normal 9 7 5" xfId="2717"/>
    <cellStyle name="Normal 9 7 6" xfId="2718"/>
    <cellStyle name="Normal 9 8" xfId="2719"/>
    <cellStyle name="Normal 9 8 2" xfId="2720"/>
    <cellStyle name="Normal 9 8 2 2" xfId="2721"/>
    <cellStyle name="Normal 9 8 2 2 2" xfId="2722"/>
    <cellStyle name="Normal 9 8 2 3" xfId="2723"/>
    <cellStyle name="Normal 9 8 2 4" xfId="2724"/>
    <cellStyle name="Normal 9 8 3" xfId="2725"/>
    <cellStyle name="Normal 9 8 3 2" xfId="2726"/>
    <cellStyle name="Normal 9 8 4" xfId="2727"/>
    <cellStyle name="Normal 9 8 5" xfId="2728"/>
    <cellStyle name="Normal 9 9" xfId="2729"/>
    <cellStyle name="Normal 9 9 2" xfId="2730"/>
    <cellStyle name="Normal 9 9 2 2" xfId="2731"/>
    <cellStyle name="Normal 9 9 3" xfId="2732"/>
    <cellStyle name="Normal 9 9 4" xfId="2733"/>
    <cellStyle name="Normal_distgn2k" xfId="2989"/>
    <cellStyle name="Note 2" xfId="2734"/>
    <cellStyle name="Note 3" xfId="2735"/>
    <cellStyle name="Note 4" xfId="2736"/>
    <cellStyle name="Output 2" xfId="2737"/>
    <cellStyle name="Output 3" xfId="2738"/>
    <cellStyle name="pb_page_heading_LS" xfId="2739"/>
    <cellStyle name="Percent [2]" xfId="2740"/>
    <cellStyle name="Percent [2] 2" xfId="2741"/>
    <cellStyle name="Percent [2] 3" xfId="2742"/>
    <cellStyle name="Percent [2] 4" xfId="2743"/>
    <cellStyle name="Percent 10" xfId="2744"/>
    <cellStyle name="Percent 10 2" xfId="2745"/>
    <cellStyle name="Percent 10 3" xfId="2746"/>
    <cellStyle name="Percent 11" xfId="2747"/>
    <cellStyle name="Percent 11 2" xfId="2748"/>
    <cellStyle name="Percent 12" xfId="2749"/>
    <cellStyle name="Percent 12 2" xfId="2750"/>
    <cellStyle name="Percent 13" xfId="2751"/>
    <cellStyle name="Percent 13 2" xfId="2752"/>
    <cellStyle name="Percent 14" xfId="2753"/>
    <cellStyle name="Percent 14 2" xfId="2754"/>
    <cellStyle name="Percent 15" xfId="2755"/>
    <cellStyle name="Percent 15 2" xfId="2756"/>
    <cellStyle name="Percent 16" xfId="2757"/>
    <cellStyle name="Percent 16 2" xfId="2758"/>
    <cellStyle name="Percent 17" xfId="2759"/>
    <cellStyle name="Percent 17 2" xfId="2760"/>
    <cellStyle name="Percent 18" xfId="2761"/>
    <cellStyle name="Percent 18 2" xfId="2762"/>
    <cellStyle name="Percent 19" xfId="2763"/>
    <cellStyle name="Percent 19 2" xfId="2764"/>
    <cellStyle name="Percent 2" xfId="2765"/>
    <cellStyle name="Percent 2 2" xfId="2766"/>
    <cellStyle name="Percent 2 3" xfId="2767"/>
    <cellStyle name="Percent 20" xfId="2768"/>
    <cellStyle name="Percent 20 2" xfId="2769"/>
    <cellStyle name="Percent 21" xfId="2770"/>
    <cellStyle name="Percent 21 2" xfId="2771"/>
    <cellStyle name="Percent 22" xfId="2772"/>
    <cellStyle name="Percent 22 2" xfId="2773"/>
    <cellStyle name="Percent 23" xfId="2774"/>
    <cellStyle name="Percent 23 2" xfId="2775"/>
    <cellStyle name="Percent 23 2 2" xfId="2776"/>
    <cellStyle name="Percent 23 2 2 2" xfId="2777"/>
    <cellStyle name="Percent 23 2 3" xfId="2778"/>
    <cellStyle name="Percent 23 2 4" xfId="2779"/>
    <cellStyle name="Percent 23 3" xfId="2780"/>
    <cellStyle name="Percent 23 3 2" xfId="2781"/>
    <cellStyle name="Percent 23 4" xfId="2782"/>
    <cellStyle name="Percent 23 5" xfId="2783"/>
    <cellStyle name="Percent 24" xfId="2784"/>
    <cellStyle name="Percent 24 2" xfId="2785"/>
    <cellStyle name="Percent 25" xfId="2786"/>
    <cellStyle name="Percent 25 2" xfId="2787"/>
    <cellStyle name="Percent 26" xfId="2788"/>
    <cellStyle name="Percent 26 2" xfId="2789"/>
    <cellStyle name="Percent 27" xfId="2790"/>
    <cellStyle name="Percent 27 2" xfId="2791"/>
    <cellStyle name="Percent 28" xfId="2792"/>
    <cellStyle name="Percent 28 2" xfId="2793"/>
    <cellStyle name="Percent 29" xfId="2794"/>
    <cellStyle name="Percent 29 2" xfId="2795"/>
    <cellStyle name="Percent 3" xfId="2796"/>
    <cellStyle name="Percent 3 2" xfId="2797"/>
    <cellStyle name="Percent 3 3" xfId="2798"/>
    <cellStyle name="Percent 3 4" xfId="2799"/>
    <cellStyle name="Percent 30" xfId="2800"/>
    <cellStyle name="Percent 30 2" xfId="2801"/>
    <cellStyle name="Percent 31" xfId="2802"/>
    <cellStyle name="Percent 32" xfId="2803"/>
    <cellStyle name="Percent 32 2" xfId="2804"/>
    <cellStyle name="Percent 33" xfId="2805"/>
    <cellStyle name="Percent 34" xfId="2806"/>
    <cellStyle name="Percent 35" xfId="2807"/>
    <cellStyle name="Percent 36" xfId="2808"/>
    <cellStyle name="Percent 37" xfId="2809"/>
    <cellStyle name="Percent 4" xfId="2810"/>
    <cellStyle name="Percent 4 2" xfId="2811"/>
    <cellStyle name="Percent 4 3" xfId="2812"/>
    <cellStyle name="Percent 4 4" xfId="2813"/>
    <cellStyle name="Percent 5" xfId="2814"/>
    <cellStyle name="Percent 5 2" xfId="2815"/>
    <cellStyle name="Percent 5 3" xfId="2816"/>
    <cellStyle name="Percent 6" xfId="2817"/>
    <cellStyle name="Percent 6 2" xfId="2818"/>
    <cellStyle name="Percent 6 3" xfId="2819"/>
    <cellStyle name="Percent 7" xfId="2820"/>
    <cellStyle name="Percent 7 2" xfId="2821"/>
    <cellStyle name="Percent 7 3" xfId="2822"/>
    <cellStyle name="Percent 8" xfId="2823"/>
    <cellStyle name="Percent 8 2" xfId="2824"/>
    <cellStyle name="Percent 8 3" xfId="2825"/>
    <cellStyle name="Percent 9" xfId="2826"/>
    <cellStyle name="Percent 9 2" xfId="2827"/>
    <cellStyle name="Percent 9 3" xfId="2828"/>
    <cellStyle name="Percent2" xfId="2829"/>
    <cellStyle name="Percent-2" xfId="2830"/>
    <cellStyle name="Remote" xfId="2831"/>
    <cellStyle name="Reports" xfId="2832"/>
    <cellStyle name="Revenue" xfId="2833"/>
    <cellStyle name="RevList" xfId="2834"/>
    <cellStyle name="SAPBEXaggData" xfId="2835"/>
    <cellStyle name="SAPBEXaggData 2" xfId="2836"/>
    <cellStyle name="SAPBEXaggDataEmph" xfId="2837"/>
    <cellStyle name="SAPBEXaggExc1" xfId="2838"/>
    <cellStyle name="SAPBEXaggExc1Emph" xfId="2839"/>
    <cellStyle name="SAPBEXaggExc2" xfId="2840"/>
    <cellStyle name="SAPBEXaggExc2Emph" xfId="2841"/>
    <cellStyle name="SAPBEXaggItem" xfId="2842"/>
    <cellStyle name="SAPBEXaggItem 2" xfId="2843"/>
    <cellStyle name="SAPBEXaggItemX" xfId="2844"/>
    <cellStyle name="SAPBEXchaText" xfId="2845"/>
    <cellStyle name="SAPBEXchaText 2" xfId="2846"/>
    <cellStyle name="SAPBEXColoum_Header_SA" xfId="2847"/>
    <cellStyle name="SAPBEXexcBad7" xfId="2848"/>
    <cellStyle name="SAPBEXexcBad8" xfId="2849"/>
    <cellStyle name="SAPBEXexcBad9" xfId="2850"/>
    <cellStyle name="SAPBEXexcCritical4" xfId="2851"/>
    <cellStyle name="SAPBEXexcCritical5" xfId="2852"/>
    <cellStyle name="SAPBEXexcCritical6" xfId="2853"/>
    <cellStyle name="SAPBEXexcGood1" xfId="2854"/>
    <cellStyle name="SAPBEXexcGood2" xfId="2855"/>
    <cellStyle name="SAPBEXexcGood3" xfId="2856"/>
    <cellStyle name="SAPBEXfilterDrill" xfId="2857"/>
    <cellStyle name="SAPBEXfilterDrill 2" xfId="2858"/>
    <cellStyle name="SAPBEXfilterDrill 2 2" xfId="2859"/>
    <cellStyle name="SAPBEXfilterDrill 2 3" xfId="2860"/>
    <cellStyle name="SAPBEXfilterDrill 3" xfId="2861"/>
    <cellStyle name="SAPBEXfilterDrill 4" xfId="2862"/>
    <cellStyle name="SAPBEXfilterItem" xfId="2863"/>
    <cellStyle name="SAPBEXfilterText" xfId="2864"/>
    <cellStyle name="SAPBEXformats" xfId="2865"/>
    <cellStyle name="SAPBEXheaderData" xfId="2866"/>
    <cellStyle name="SAPBEXheaderItem" xfId="2867"/>
    <cellStyle name="SAPBEXheaderText" xfId="2868"/>
    <cellStyle name="SAPBEXHLevel0" xfId="2869"/>
    <cellStyle name="SAPBEXHLevel0X" xfId="2870"/>
    <cellStyle name="SAPBEXHLevel0X 2" xfId="2871"/>
    <cellStyle name="SAPBEXHLevel1" xfId="2872"/>
    <cellStyle name="SAPBEXHLevel1X" xfId="2873"/>
    <cellStyle name="SAPBEXHLevel1X 2" xfId="2874"/>
    <cellStyle name="SAPBEXHLevel2" xfId="2875"/>
    <cellStyle name="SAPBEXHLevel2X" xfId="2876"/>
    <cellStyle name="SAPBEXHLevel2X 2" xfId="2877"/>
    <cellStyle name="SAPBEXHLevel3" xfId="2878"/>
    <cellStyle name="SAPBEXHLevel3 2" xfId="2879"/>
    <cellStyle name="SAPBEXHLevel3X" xfId="2880"/>
    <cellStyle name="SAPBEXHLevel3X 2" xfId="2881"/>
    <cellStyle name="SAPBEXresData" xfId="2882"/>
    <cellStyle name="SAPBEXresDataEmph" xfId="2883"/>
    <cellStyle name="SAPBEXresExc1" xfId="2884"/>
    <cellStyle name="SAPBEXresExc1Emph" xfId="2885"/>
    <cellStyle name="SAPBEXresExc2" xfId="2886"/>
    <cellStyle name="SAPBEXresExc2Emph" xfId="2887"/>
    <cellStyle name="SAPBEXresItem" xfId="2888"/>
    <cellStyle name="SAPBEXresItemX" xfId="2889"/>
    <cellStyle name="SAPBEXRow_Headings_SA" xfId="2890"/>
    <cellStyle name="SAPBEXRowResults_SA" xfId="2891"/>
    <cellStyle name="SAPBEXstdData" xfId="2892"/>
    <cellStyle name="SAPBEXstdData 2" xfId="2893"/>
    <cellStyle name="SAPBEXstdData 3" xfId="2894"/>
    <cellStyle name="SAPBEXstdDataEmph" xfId="2895"/>
    <cellStyle name="SAPBEXstdExc1" xfId="2896"/>
    <cellStyle name="SAPBEXstdExc1Emph" xfId="2897"/>
    <cellStyle name="SAPBEXstdExc2" xfId="2898"/>
    <cellStyle name="SAPBEXstdExc2Emph" xfId="2899"/>
    <cellStyle name="SAPBEXstdItem" xfId="2900"/>
    <cellStyle name="SAPBEXstdItemX" xfId="2901"/>
    <cellStyle name="SAPBEXsubData" xfId="2902"/>
    <cellStyle name="SAPBEXsubDataEmph" xfId="2903"/>
    <cellStyle name="SAPBEXsubExc1" xfId="2904"/>
    <cellStyle name="SAPBEXsubExc1Emph" xfId="2905"/>
    <cellStyle name="SAPBEXsubExc2" xfId="2906"/>
    <cellStyle name="SAPBEXsubExc2Emph" xfId="2907"/>
    <cellStyle name="SAPBEXsubItem" xfId="2908"/>
    <cellStyle name="SAPBEXtitle" xfId="2909"/>
    <cellStyle name="SAPBEXundefined" xfId="2910"/>
    <cellStyle name="SEM-BPS-data" xfId="2911"/>
    <cellStyle name="SEM-BPS-head" xfId="2912"/>
    <cellStyle name="SEM-BPS-headdata" xfId="2913"/>
    <cellStyle name="SEM-BPS-headkey" xfId="2914"/>
    <cellStyle name="SEM-BPS-input-on" xfId="2915"/>
    <cellStyle name="SEM-BPS-key" xfId="2916"/>
    <cellStyle name="SEM-BPS-sub1" xfId="2917"/>
    <cellStyle name="SEM-BPS-sub2" xfId="2918"/>
    <cellStyle name="SEM-BPS-total" xfId="2919"/>
    <cellStyle name="small" xfId="2920"/>
    <cellStyle name="STYL1 - Style1" xfId="2921"/>
    <cellStyle name="STYL2 - Style2" xfId="2922"/>
    <cellStyle name="STYL3 - Style3" xfId="2923"/>
    <cellStyle name="STYL4 - Style4" xfId="2924"/>
    <cellStyle name="STYL5 - Style5" xfId="2925"/>
    <cellStyle name="Style 1" xfId="2926"/>
    <cellStyle name="Style 1 2" xfId="2927"/>
    <cellStyle name="Style 1 3" xfId="2928"/>
    <cellStyle name="Style 1 4" xfId="2929"/>
    <cellStyle name="Style 1 5" xfId="2930"/>
    <cellStyle name="Style 1 6" xfId="2931"/>
    <cellStyle name="Style 2" xfId="2932"/>
    <cellStyle name="Style 2 2" xfId="2933"/>
    <cellStyle name="Style 21" xfId="2934"/>
    <cellStyle name="Style 22" xfId="2935"/>
    <cellStyle name="Style 22 2" xfId="2936"/>
    <cellStyle name="Style 23" xfId="2937"/>
    <cellStyle name="Style 23 2" xfId="2938"/>
    <cellStyle name="Style 23 3" xfId="2939"/>
    <cellStyle name="Style 24" xfId="2940"/>
    <cellStyle name="Style 24 2" xfId="2941"/>
    <cellStyle name="Style 24 3" xfId="2942"/>
    <cellStyle name="styleColumnTitles" xfId="2943"/>
    <cellStyle name="styleDateRange" xfId="2944"/>
    <cellStyle name="styleHidden" xfId="2945"/>
    <cellStyle name="styleNormal" xfId="2946"/>
    <cellStyle name="styleSeriesAttributes" xfId="2947"/>
    <cellStyle name="styleSeriesData" xfId="2948"/>
    <cellStyle name="styleSeriesDataForecast" xfId="2949"/>
    <cellStyle name="styleSeriesDataForecastNA" xfId="2950"/>
    <cellStyle name="styleSeriesDataNA" xfId="2951"/>
    <cellStyle name="Subtotal" xfId="2952"/>
    <cellStyle name="test a style" xfId="2953"/>
    <cellStyle name="test a style 2" xfId="2954"/>
    <cellStyle name="Title 2" xfId="2955"/>
    <cellStyle name="Title 2 2" xfId="2956"/>
    <cellStyle name="Title 2 3" xfId="2957"/>
    <cellStyle name="Title 3" xfId="2958"/>
    <cellStyle name="Title 3 2" xfId="2959"/>
    <cellStyle name="Title 3 3" xfId="2960"/>
    <cellStyle name="Title 4" xfId="2961"/>
    <cellStyle name="Title Row" xfId="2962"/>
    <cellStyle name="Total 2" xfId="2963"/>
    <cellStyle name="Total 2 2" xfId="2964"/>
    <cellStyle name="Total 2 3" xfId="2965"/>
    <cellStyle name="Total 3" xfId="2966"/>
    <cellStyle name="Total 3 2" xfId="2967"/>
    <cellStyle name="Total 4" xfId="2968"/>
    <cellStyle name="Total 5" xfId="2969"/>
    <cellStyle name="Total 6" xfId="2970"/>
    <cellStyle name="Unprot" xfId="2971"/>
    <cellStyle name="Unprot 2" xfId="2972"/>
    <cellStyle name="Unprot$" xfId="2973"/>
    <cellStyle name="Unprot$ 2" xfId="2974"/>
    <cellStyle name="Unprot$ 3" xfId="2975"/>
    <cellStyle name="Unprot_2011 ERRA Nov Cost Model_v2" xfId="2976"/>
    <cellStyle name="Unprotect" xfId="2977"/>
    <cellStyle name="Unprotected" xfId="2978"/>
    <cellStyle name="Unprotected 2" xfId="2979"/>
    <cellStyle name="Unprotected 3" xfId="2980"/>
    <cellStyle name="Value" xfId="2981"/>
    <cellStyle name="Warning Text 2" xfId="2982"/>
    <cellStyle name="Warning Text 3" xfId="2983"/>
    <cellStyle name="Year" xfId="2984"/>
    <cellStyle name="Year 2" xfId="2985"/>
    <cellStyle name="Year 3" xfId="2986"/>
    <cellStyle name="Year 4" xfId="29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customXml" Target="../customXml/item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ky2/AppData/Local/Microsoft/Windows/Temporary%20Internet%20Files/Content.Outlook/D9SM5KTQ/NRFM%20(03262014)%20-%20SRR%20Internal%20iteration%20-%20fix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cketpublic.energy.ca.gov/PublicDocuments/15-IEPR-03/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share01-nas\Shared\Projects\Rev%20and%20Rates\2015%20Work\00_2015%20June%20Long%20Term%20Forecast-IEPR\IEPR\FINAL-Forms_and_Instructions_for_Submitting_Demand_Forecas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Temporary%20Internet%20Files/OLK8E/2005/0305/CP_0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k1bi/AppData/Local/Microsoft/Windows/Temporary%20Internet%20Files/Content.Outlook/3D3C4ZUD/rm817.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rzm1.PGE/Local%20Settings/Temporary%20Internet%20Files/OLK84/RRQ_Inpu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ojects/Rev%20and%20Rates/2017%20Work/_Long%20Term%20Forecast/IEPR%20Forms/Support/Copy%20of%20TN215668-2_20170130T160203_Final_2017_Forms_and_Instructions_for_Submitting_Demand_Forec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G Return Allocations"/>
      <sheetName val="Version"/>
      <sheetName val="Change Log"/>
      <sheetName val="EM_Rates_IO_S2"/>
      <sheetName val="EM_Rates_IO_S3"/>
      <sheetName val="INPUTS"/>
      <sheetName val="Forecast RRQs and Sales"/>
      <sheetName val="Annualized Rev Adj &amp; Sales"/>
      <sheetName val="TRAN"/>
      <sheetName val="DIST"/>
      <sheetName val="PPP"/>
      <sheetName val="ND"/>
      <sheetName val="BOND"/>
      <sheetName val="CTC"/>
      <sheetName val="ERB"/>
      <sheetName val="NSGC"/>
      <sheetName val="GEN"/>
      <sheetName val="GHG ALLOW"/>
      <sheetName val="Total Allocation for DG Model"/>
      <sheetName val="DGRev"/>
      <sheetName val="CompPropRev"/>
      <sheetName val="CompPropRevCARE"/>
      <sheetName val="CompAvgRates"/>
      <sheetName val="TtlAvgRate"/>
      <sheetName val="ProFormaRates"/>
      <sheetName val="E-1 &amp; EL-1 Design"/>
      <sheetName val="SRR Res RD"/>
      <sheetName val="RateResults"/>
      <sheetName val="ForSlides"/>
      <sheetName val="Sys FcstComponents"/>
      <sheetName val="Rev at Pres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8">
          <cell r="C28">
            <v>1</v>
          </cell>
          <cell r="D28">
            <v>2</v>
          </cell>
          <cell r="E28">
            <v>4</v>
          </cell>
          <cell r="F28">
            <v>5</v>
          </cell>
          <cell r="G28">
            <v>6</v>
          </cell>
          <cell r="H28">
            <v>7</v>
          </cell>
          <cell r="I28">
            <v>8</v>
          </cell>
          <cell r="J28">
            <v>9</v>
          </cell>
          <cell r="K28">
            <v>10</v>
          </cell>
        </row>
        <row r="29">
          <cell r="C29">
            <v>1768364566.7268472</v>
          </cell>
          <cell r="D29" t="e">
            <v>#N/A</v>
          </cell>
          <cell r="E29" t="e">
            <v>#N/A</v>
          </cell>
          <cell r="F29" t="e">
            <v>#N/A</v>
          </cell>
          <cell r="G29" t="e">
            <v>#N/A</v>
          </cell>
          <cell r="H29" t="e">
            <v>#N/A</v>
          </cell>
          <cell r="I29" t="e">
            <v>#N/A</v>
          </cell>
          <cell r="J29" t="e">
            <v>#N/A</v>
          </cell>
          <cell r="K29" t="e">
            <v>#N/A</v>
          </cell>
        </row>
        <row r="30">
          <cell r="C30">
            <v>1278001249.9647589</v>
          </cell>
          <cell r="D30" t="e">
            <v>#N/A</v>
          </cell>
          <cell r="E30" t="e">
            <v>#N/A</v>
          </cell>
          <cell r="F30" t="e">
            <v>#N/A</v>
          </cell>
          <cell r="G30" t="e">
            <v>#N/A</v>
          </cell>
          <cell r="H30" t="e">
            <v>#N/A</v>
          </cell>
          <cell r="I30" t="e">
            <v>#N/A</v>
          </cell>
          <cell r="J30" t="e">
            <v>#N/A</v>
          </cell>
          <cell r="K30" t="e">
            <v>#N/A</v>
          </cell>
        </row>
        <row r="31">
          <cell r="C31">
            <v>2020556664.7695894</v>
          </cell>
          <cell r="D31" t="e">
            <v>#N/A</v>
          </cell>
          <cell r="E31" t="e">
            <v>#N/A</v>
          </cell>
          <cell r="F31" t="e">
            <v>#N/A</v>
          </cell>
          <cell r="G31" t="e">
            <v>#N/A</v>
          </cell>
          <cell r="H31" t="e">
            <v>#N/A</v>
          </cell>
          <cell r="I31" t="e">
            <v>#N/A</v>
          </cell>
          <cell r="J31" t="e">
            <v>#N/A</v>
          </cell>
          <cell r="K31" t="e">
            <v>#N/A</v>
          </cell>
        </row>
        <row r="32">
          <cell r="C32">
            <v>74922968.597159654</v>
          </cell>
          <cell r="D32" t="e">
            <v>#N/A</v>
          </cell>
          <cell r="E32" t="e">
            <v>#N/A</v>
          </cell>
          <cell r="F32" t="e">
            <v>#N/A</v>
          </cell>
          <cell r="G32" t="e">
            <v>#N/A</v>
          </cell>
          <cell r="H32" t="e">
            <v>#N/A</v>
          </cell>
          <cell r="I32" t="e">
            <v>#N/A</v>
          </cell>
          <cell r="J32" t="e">
            <v>#N/A</v>
          </cell>
          <cell r="K32" t="e">
            <v>#N/A</v>
          </cell>
        </row>
        <row r="33">
          <cell r="C33">
            <v>62682670.780916475</v>
          </cell>
          <cell r="D33" t="e">
            <v>#N/A</v>
          </cell>
          <cell r="E33" t="e">
            <v>#N/A</v>
          </cell>
          <cell r="F33" t="e">
            <v>#N/A</v>
          </cell>
          <cell r="G33" t="e">
            <v>#N/A</v>
          </cell>
          <cell r="H33" t="e">
            <v>#N/A</v>
          </cell>
          <cell r="I33" t="e">
            <v>#N/A</v>
          </cell>
          <cell r="J33" t="e">
            <v>#N/A</v>
          </cell>
          <cell r="K33" t="e">
            <v>#N/A</v>
          </cell>
        </row>
        <row r="34">
          <cell r="C34">
            <v>1087429690.5610781</v>
          </cell>
          <cell r="D34" t="e">
            <v>#N/A</v>
          </cell>
          <cell r="E34" t="e">
            <v>#N/A</v>
          </cell>
          <cell r="F34" t="e">
            <v>#N/A</v>
          </cell>
          <cell r="G34" t="e">
            <v>#N/A</v>
          </cell>
          <cell r="H34" t="e">
            <v>#N/A</v>
          </cell>
          <cell r="I34" t="e">
            <v>#N/A</v>
          </cell>
          <cell r="J34" t="e">
            <v>#N/A</v>
          </cell>
          <cell r="K34" t="e">
            <v>#N/A</v>
          </cell>
        </row>
        <row r="35">
          <cell r="C35">
            <v>397696652.72891247</v>
          </cell>
          <cell r="D35" t="e">
            <v>#N/A</v>
          </cell>
          <cell r="E35" t="e">
            <v>#N/A</v>
          </cell>
          <cell r="F35" t="e">
            <v>#N/A</v>
          </cell>
          <cell r="G35" t="e">
            <v>#N/A</v>
          </cell>
          <cell r="H35" t="e">
            <v>#N/A</v>
          </cell>
          <cell r="I35" t="e">
            <v>#N/A</v>
          </cell>
          <cell r="J35" t="e">
            <v>#N/A</v>
          </cell>
          <cell r="K35" t="e">
            <v>#N/A</v>
          </cell>
        </row>
        <row r="36">
          <cell r="C36">
            <v>552269511.72480774</v>
          </cell>
          <cell r="D36" t="e">
            <v>#N/A</v>
          </cell>
          <cell r="E36" t="e">
            <v>#N/A</v>
          </cell>
          <cell r="F36" t="e">
            <v>#N/A</v>
          </cell>
          <cell r="G36" t="e">
            <v>#N/A</v>
          </cell>
          <cell r="H36" t="e">
            <v>#N/A</v>
          </cell>
          <cell r="I36" t="e">
            <v>#N/A</v>
          </cell>
          <cell r="J36" t="e">
            <v>#N/A</v>
          </cell>
          <cell r="K36" t="e">
            <v>#N/A</v>
          </cell>
        </row>
        <row r="37">
          <cell r="C37">
            <v>251150083.16393632</v>
          </cell>
          <cell r="D37" t="e">
            <v>#N/A</v>
          </cell>
          <cell r="E37" t="e">
            <v>#N/A</v>
          </cell>
          <cell r="F37" t="e">
            <v>#N/A</v>
          </cell>
          <cell r="G37" t="e">
            <v>#N/A</v>
          </cell>
          <cell r="H37" t="e">
            <v>#N/A</v>
          </cell>
          <cell r="I37" t="e">
            <v>#N/A</v>
          </cell>
          <cell r="J37" t="e">
            <v>#N/A</v>
          </cell>
          <cell r="K37" t="e">
            <v>#N/A</v>
          </cell>
        </row>
        <row r="38">
          <cell r="C38">
            <v>0</v>
          </cell>
          <cell r="D38" t="e">
            <v>#N/A</v>
          </cell>
          <cell r="E38" t="e">
            <v>#N/A</v>
          </cell>
          <cell r="F38" t="e">
            <v>#N/A</v>
          </cell>
          <cell r="G38" t="e">
            <v>#N/A</v>
          </cell>
          <cell r="H38" t="e">
            <v>#N/A</v>
          </cell>
          <cell r="I38" t="e">
            <v>#N/A</v>
          </cell>
          <cell r="J38" t="e">
            <v>#N/A</v>
          </cell>
          <cell r="K38" t="e">
            <v>#N/A</v>
          </cell>
        </row>
      </sheetData>
      <sheetData sheetId="20" refreshError="1"/>
      <sheetData sheetId="21" refreshError="1"/>
      <sheetData sheetId="22" refreshError="1"/>
      <sheetData sheetId="23" refreshError="1"/>
      <sheetData sheetId="24">
        <row r="28">
          <cell r="C28">
            <v>1</v>
          </cell>
          <cell r="D28">
            <v>2</v>
          </cell>
          <cell r="E28">
            <v>3</v>
          </cell>
          <cell r="F28">
            <v>4</v>
          </cell>
          <cell r="G28">
            <v>5</v>
          </cell>
          <cell r="H28">
            <v>6</v>
          </cell>
          <cell r="I28">
            <v>7</v>
          </cell>
          <cell r="J28">
            <v>8</v>
          </cell>
          <cell r="K28">
            <v>9</v>
          </cell>
          <cell r="L28">
            <v>10</v>
          </cell>
          <cell r="M28">
            <v>11</v>
          </cell>
          <cell r="N28">
            <v>12</v>
          </cell>
          <cell r="O28">
            <v>13</v>
          </cell>
        </row>
        <row r="29">
          <cell r="C29">
            <v>10789.519499412072</v>
          </cell>
          <cell r="D29">
            <v>17551.660298320607</v>
          </cell>
          <cell r="E29">
            <v>16874.86037410684</v>
          </cell>
          <cell r="F29">
            <v>16874.86037410684</v>
          </cell>
          <cell r="G29" t="e">
            <v>#N/A</v>
          </cell>
          <cell r="H29" t="e">
            <v>#N/A</v>
          </cell>
          <cell r="I29" t="e">
            <v>#N/A</v>
          </cell>
          <cell r="J29" t="e">
            <v>#N/A</v>
          </cell>
          <cell r="K29" t="e">
            <v>#N/A</v>
          </cell>
          <cell r="L29" t="e">
            <v>#N/A</v>
          </cell>
          <cell r="M29" t="e">
            <v>#N/A</v>
          </cell>
          <cell r="N29" t="e">
            <v>#N/A</v>
          </cell>
          <cell r="O29" t="e">
            <v>#N/A</v>
          </cell>
        </row>
        <row r="30">
          <cell r="C30">
            <v>2215.6091460332364</v>
          </cell>
          <cell r="D30">
            <v>3387.325943317283</v>
          </cell>
          <cell r="E30">
            <v>3256.7091297076995</v>
          </cell>
          <cell r="F30">
            <v>3256.7091297076995</v>
          </cell>
          <cell r="G30" t="e">
            <v>#N/A</v>
          </cell>
          <cell r="H30" t="e">
            <v>#N/A</v>
          </cell>
          <cell r="I30" t="e">
            <v>#N/A</v>
          </cell>
          <cell r="J30" t="e">
            <v>#N/A</v>
          </cell>
          <cell r="K30" t="e">
            <v>#N/A</v>
          </cell>
          <cell r="L30" t="e">
            <v>#N/A</v>
          </cell>
          <cell r="M30" t="e">
            <v>#N/A</v>
          </cell>
          <cell r="N30" t="e">
            <v>#N/A</v>
          </cell>
          <cell r="O30" t="e">
            <v>#N/A</v>
          </cell>
        </row>
        <row r="31">
          <cell r="C31">
            <v>3399.5270127682552</v>
          </cell>
          <cell r="D31">
            <v>5046.3628500280101</v>
          </cell>
          <cell r="E31">
            <v>4851.7728262693499</v>
          </cell>
          <cell r="F31">
            <v>4851.7728262693499</v>
          </cell>
          <cell r="G31" t="e">
            <v>#N/A</v>
          </cell>
          <cell r="H31" t="e">
            <v>#N/A</v>
          </cell>
          <cell r="I31" t="e">
            <v>#N/A</v>
          </cell>
          <cell r="J31" t="e">
            <v>#N/A</v>
          </cell>
          <cell r="K31" t="e">
            <v>#N/A</v>
          </cell>
          <cell r="L31" t="e">
            <v>#N/A</v>
          </cell>
          <cell r="M31" t="e">
            <v>#N/A</v>
          </cell>
          <cell r="N31" t="e">
            <v>#N/A</v>
          </cell>
          <cell r="O31" t="e">
            <v>#N/A</v>
          </cell>
        </row>
        <row r="32">
          <cell r="C32">
            <v>2142.1082714926602</v>
          </cell>
          <cell r="D32">
            <v>2918.6321437478296</v>
          </cell>
          <cell r="E32">
            <v>2806.0883740917243</v>
          </cell>
          <cell r="F32">
            <v>2806.0883740917243</v>
          </cell>
          <cell r="G32" t="e">
            <v>#N/A</v>
          </cell>
          <cell r="H32" t="e">
            <v>#N/A</v>
          </cell>
          <cell r="I32" t="e">
            <v>#N/A</v>
          </cell>
          <cell r="J32" t="e">
            <v>#N/A</v>
          </cell>
          <cell r="K32" t="e">
            <v>#N/A</v>
          </cell>
          <cell r="L32" t="e">
            <v>#N/A</v>
          </cell>
          <cell r="M32" t="e">
            <v>#N/A</v>
          </cell>
          <cell r="N32" t="e">
            <v>#N/A</v>
          </cell>
          <cell r="O32" t="e">
            <v>#N/A</v>
          </cell>
        </row>
        <row r="33">
          <cell r="C33">
            <v>1661.301481358975</v>
          </cell>
          <cell r="D33">
            <v>2253.2977876316854</v>
          </cell>
          <cell r="E33">
            <v>2166.4096103322368</v>
          </cell>
          <cell r="F33">
            <v>2166.4096103322368</v>
          </cell>
          <cell r="G33" t="e">
            <v>#N/A</v>
          </cell>
          <cell r="H33" t="e">
            <v>#N/A</v>
          </cell>
          <cell r="I33" t="e">
            <v>#N/A</v>
          </cell>
          <cell r="J33" t="e">
            <v>#N/A</v>
          </cell>
          <cell r="K33" t="e">
            <v>#N/A</v>
          </cell>
          <cell r="L33" t="e">
            <v>#N/A</v>
          </cell>
          <cell r="M33" t="e">
            <v>#N/A</v>
          </cell>
          <cell r="N33" t="e">
            <v>#N/A</v>
          </cell>
          <cell r="O33" t="e">
            <v>#N/A</v>
          </cell>
        </row>
        <row r="34">
          <cell r="C34">
            <v>20208.065411065199</v>
          </cell>
          <cell r="D34">
            <v>31157.279023045412</v>
          </cell>
          <cell r="E34">
            <v>29955.840314507848</v>
          </cell>
          <cell r="F34">
            <v>29955.840314507848</v>
          </cell>
          <cell r="G34" t="e">
            <v>#N/A</v>
          </cell>
          <cell r="H34" t="e">
            <v>#N/A</v>
          </cell>
          <cell r="I34" t="e">
            <v>#N/A</v>
          </cell>
          <cell r="J34" t="e">
            <v>#N/A</v>
          </cell>
          <cell r="K34" t="e">
            <v>#N/A</v>
          </cell>
          <cell r="L34" t="e">
            <v>#N/A</v>
          </cell>
          <cell r="M34" t="e">
            <v>#N/A</v>
          </cell>
          <cell r="N34" t="e">
            <v>#N/A</v>
          </cell>
          <cell r="O34" t="e">
            <v>#N/A</v>
          </cell>
        </row>
        <row r="37">
          <cell r="C37">
            <v>4659.228531399669</v>
          </cell>
          <cell r="D37">
            <v>4659.228531399669</v>
          </cell>
          <cell r="E37">
            <v>4479.566581285033</v>
          </cell>
          <cell r="F37">
            <v>4479.566581285033</v>
          </cell>
          <cell r="G37" t="e">
            <v>#N/A</v>
          </cell>
          <cell r="H37" t="e">
            <v>#N/A</v>
          </cell>
          <cell r="I37" t="e">
            <v>#N/A</v>
          </cell>
          <cell r="J37" t="e">
            <v>#N/A</v>
          </cell>
          <cell r="K37" t="e">
            <v>#N/A</v>
          </cell>
          <cell r="L37" t="e">
            <v>#N/A</v>
          </cell>
          <cell r="M37" t="e">
            <v>#N/A</v>
          </cell>
          <cell r="N37" t="e">
            <v>#N/A</v>
          </cell>
          <cell r="O37" t="e">
            <v>#N/A</v>
          </cell>
        </row>
        <row r="38">
          <cell r="C38">
            <v>841.11330258160592</v>
          </cell>
          <cell r="D38">
            <v>841.11330258160592</v>
          </cell>
          <cell r="E38">
            <v>808.67959490000885</v>
          </cell>
          <cell r="F38">
            <v>808.67959490000885</v>
          </cell>
          <cell r="G38" t="e">
            <v>#N/A</v>
          </cell>
          <cell r="H38" t="e">
            <v>#N/A</v>
          </cell>
          <cell r="I38" t="e">
            <v>#N/A</v>
          </cell>
          <cell r="J38" t="e">
            <v>#N/A</v>
          </cell>
          <cell r="K38" t="e">
            <v>#N/A</v>
          </cell>
          <cell r="L38" t="e">
            <v>#N/A</v>
          </cell>
          <cell r="M38" t="e">
            <v>#N/A</v>
          </cell>
          <cell r="N38" t="e">
            <v>#N/A</v>
          </cell>
          <cell r="O38" t="e">
            <v>#N/A</v>
          </cell>
        </row>
        <row r="39">
          <cell r="C39">
            <v>1150.9814736248873</v>
          </cell>
          <cell r="D39">
            <v>1150.9814736248873</v>
          </cell>
          <cell r="E39">
            <v>1106.599109741323</v>
          </cell>
          <cell r="F39">
            <v>1106.599109741323</v>
          </cell>
          <cell r="G39" t="e">
            <v>#N/A</v>
          </cell>
          <cell r="H39" t="e">
            <v>#N/A</v>
          </cell>
          <cell r="I39" t="e">
            <v>#N/A</v>
          </cell>
          <cell r="J39" t="e">
            <v>#N/A</v>
          </cell>
          <cell r="K39" t="e">
            <v>#N/A</v>
          </cell>
          <cell r="L39" t="e">
            <v>#N/A</v>
          </cell>
          <cell r="M39" t="e">
            <v>#N/A</v>
          </cell>
          <cell r="N39" t="e">
            <v>#N/A</v>
          </cell>
          <cell r="O39" t="e">
            <v>#N/A</v>
          </cell>
        </row>
        <row r="40">
          <cell r="C40">
            <v>944.9019389735472</v>
          </cell>
          <cell r="D40">
            <v>944.9019389735472</v>
          </cell>
          <cell r="E40">
            <v>908.46609473903175</v>
          </cell>
          <cell r="F40">
            <v>908.46609473903175</v>
          </cell>
          <cell r="G40" t="e">
            <v>#N/A</v>
          </cell>
          <cell r="H40" t="e">
            <v>#N/A</v>
          </cell>
          <cell r="I40" t="e">
            <v>#N/A</v>
          </cell>
          <cell r="J40" t="e">
            <v>#N/A</v>
          </cell>
          <cell r="K40" t="e">
            <v>#N/A</v>
          </cell>
          <cell r="L40" t="e">
            <v>#N/A</v>
          </cell>
          <cell r="M40" t="e">
            <v>#N/A</v>
          </cell>
          <cell r="N40" t="e">
            <v>#N/A</v>
          </cell>
          <cell r="O40" t="e">
            <v>#N/A</v>
          </cell>
        </row>
        <row r="41">
          <cell r="D41">
            <v>7596.2252465797101</v>
          </cell>
          <cell r="E41">
            <v>7303.3113806653973</v>
          </cell>
          <cell r="F41">
            <v>7303.3113806653973</v>
          </cell>
          <cell r="G41" t="e">
            <v>#N/A</v>
          </cell>
          <cell r="H41" t="e">
            <v>#N/A</v>
          </cell>
          <cell r="I41" t="e">
            <v>#N/A</v>
          </cell>
          <cell r="J41" t="e">
            <v>#N/A</v>
          </cell>
          <cell r="K41" t="e">
            <v>#N/A</v>
          </cell>
          <cell r="L41" t="e">
            <v>#N/A</v>
          </cell>
          <cell r="M41" t="e">
            <v>#N/A</v>
          </cell>
          <cell r="N41" t="e">
            <v>#N/A</v>
          </cell>
          <cell r="O41" t="e">
            <v>#N/A</v>
          </cell>
        </row>
        <row r="120">
          <cell r="D120">
            <v>2</v>
          </cell>
          <cell r="E120">
            <v>3</v>
          </cell>
          <cell r="F120">
            <v>4</v>
          </cell>
          <cell r="G120">
            <v>5</v>
          </cell>
          <cell r="H120">
            <v>6</v>
          </cell>
          <cell r="I120">
            <v>7</v>
          </cell>
          <cell r="J120">
            <v>8</v>
          </cell>
          <cell r="K120">
            <v>9</v>
          </cell>
          <cell r="L120">
            <v>10</v>
          </cell>
          <cell r="M120">
            <v>11</v>
          </cell>
          <cell r="N120">
            <v>12</v>
          </cell>
          <cell r="O120">
            <v>13</v>
          </cell>
        </row>
        <row r="121">
          <cell r="D121">
            <v>78920.957409914379</v>
          </cell>
          <cell r="E121">
            <v>79107.255576141004</v>
          </cell>
          <cell r="F121">
            <v>79107.255576141004</v>
          </cell>
          <cell r="G121" t="e">
            <v>#N/A</v>
          </cell>
          <cell r="H121" t="e">
            <v>#N/A</v>
          </cell>
          <cell r="I121" t="e">
            <v>#N/A</v>
          </cell>
          <cell r="J121" t="e">
            <v>#N/A</v>
          </cell>
          <cell r="K121" t="e">
            <v>#N/A</v>
          </cell>
          <cell r="L121" t="e">
            <v>#N/A</v>
          </cell>
          <cell r="M121" t="e">
            <v>#N/A</v>
          </cell>
          <cell r="N121" t="e">
            <v>#N/A</v>
          </cell>
          <cell r="O121" t="e">
            <v>#N/A</v>
          </cell>
        </row>
        <row r="124">
          <cell r="D124">
            <v>6.6456124889991064E-3</v>
          </cell>
          <cell r="E124">
            <v>6.3605639923723003E-3</v>
          </cell>
          <cell r="F124">
            <v>5.5329046812561027E-3</v>
          </cell>
          <cell r="G124" t="e">
            <v>#N/A</v>
          </cell>
          <cell r="H124" t="e">
            <v>#N/A</v>
          </cell>
          <cell r="I124" t="e">
            <v>#N/A</v>
          </cell>
          <cell r="J124" t="e">
            <v>#N/A</v>
          </cell>
          <cell r="K124" t="e">
            <v>#N/A</v>
          </cell>
          <cell r="L124" t="e">
            <v>#N/A</v>
          </cell>
          <cell r="M124" t="e">
            <v>#N/A</v>
          </cell>
          <cell r="N124" t="e">
            <v>#N/A</v>
          </cell>
          <cell r="O124" t="e">
            <v>#N/A</v>
          </cell>
        </row>
        <row r="126">
          <cell r="D126">
            <v>6.6456124889991064E-3</v>
          </cell>
          <cell r="E126">
            <v>6.3605639923723003E-3</v>
          </cell>
          <cell r="F126">
            <v>5.5329046812561027E-3</v>
          </cell>
          <cell r="G126" t="e">
            <v>#N/A</v>
          </cell>
          <cell r="H126" t="e">
            <v>#N/A</v>
          </cell>
          <cell r="I126" t="e">
            <v>#N/A</v>
          </cell>
          <cell r="J126" t="e">
            <v>#N/A</v>
          </cell>
          <cell r="K126" t="e">
            <v>#N/A</v>
          </cell>
          <cell r="L126" t="e">
            <v>#N/A</v>
          </cell>
          <cell r="M126" t="e">
            <v>#N/A</v>
          </cell>
          <cell r="N126" t="e">
            <v>#N/A</v>
          </cell>
          <cell r="O126" t="e">
            <v>#N/A</v>
          </cell>
        </row>
      </sheetData>
      <sheetData sheetId="25">
        <row r="42">
          <cell r="C42">
            <v>1</v>
          </cell>
          <cell r="D42">
            <v>2</v>
          </cell>
          <cell r="E42">
            <v>3</v>
          </cell>
          <cell r="F42">
            <v>4</v>
          </cell>
          <cell r="G42">
            <v>5</v>
          </cell>
          <cell r="H42">
            <v>6</v>
          </cell>
          <cell r="I42">
            <v>7</v>
          </cell>
          <cell r="J42">
            <v>8</v>
          </cell>
          <cell r="K42">
            <v>9</v>
          </cell>
          <cell r="L42">
            <v>10</v>
          </cell>
        </row>
        <row r="43">
          <cell r="D43">
            <v>12</v>
          </cell>
          <cell r="E43">
            <v>18</v>
          </cell>
          <cell r="F43">
            <v>18</v>
          </cell>
          <cell r="G43" t="e">
            <v>#N/A</v>
          </cell>
          <cell r="H43" t="e">
            <v>#N/A</v>
          </cell>
          <cell r="I43" t="e">
            <v>#N/A</v>
          </cell>
          <cell r="J43" t="e">
            <v>#N/A</v>
          </cell>
          <cell r="K43" t="e">
            <v>#N/A</v>
          </cell>
          <cell r="L43" t="e">
            <v>#N/A</v>
          </cell>
        </row>
        <row r="44">
          <cell r="C44">
            <v>4.5</v>
          </cell>
          <cell r="D44">
            <v>4.5</v>
          </cell>
          <cell r="E44">
            <v>4.5</v>
          </cell>
          <cell r="F44">
            <v>4.5</v>
          </cell>
          <cell r="G44">
            <v>4.5</v>
          </cell>
          <cell r="H44">
            <v>4.5</v>
          </cell>
          <cell r="I44">
            <v>4.5</v>
          </cell>
          <cell r="J44">
            <v>4.5</v>
          </cell>
          <cell r="K44">
            <v>4.5</v>
          </cell>
          <cell r="L44">
            <v>4.5</v>
          </cell>
        </row>
        <row r="45">
          <cell r="C45">
            <v>0.15293000000000001</v>
          </cell>
          <cell r="D45">
            <v>0.15293000000000001</v>
          </cell>
          <cell r="E45">
            <v>0.15751790000000002</v>
          </cell>
          <cell r="F45">
            <v>0.15751790000000002</v>
          </cell>
          <cell r="G45">
            <v>0.15751790000000002</v>
          </cell>
          <cell r="H45">
            <v>0.15751790000000002</v>
          </cell>
          <cell r="I45">
            <v>0.15751790000000002</v>
          </cell>
          <cell r="J45">
            <v>0.15751790000000002</v>
          </cell>
          <cell r="K45">
            <v>0.15751790000000002</v>
          </cell>
          <cell r="L45">
            <v>0.15751790000000002</v>
          </cell>
        </row>
        <row r="46">
          <cell r="C46">
            <v>0.17613999999999999</v>
          </cell>
          <cell r="D46">
            <v>0.17613999999999999</v>
          </cell>
          <cell r="E46">
            <v>0.18142420000000001</v>
          </cell>
          <cell r="F46">
            <v>0.18142420000000001</v>
          </cell>
          <cell r="G46">
            <v>0.18142420000000001</v>
          </cell>
          <cell r="H46">
            <v>0.18142420000000001</v>
          </cell>
          <cell r="I46">
            <v>0.18142420000000001</v>
          </cell>
          <cell r="J46">
            <v>0.18142420000000001</v>
          </cell>
          <cell r="K46">
            <v>0.18142420000000001</v>
          </cell>
          <cell r="L46">
            <v>0.18142420000000001</v>
          </cell>
        </row>
        <row r="47">
          <cell r="C47">
            <v>0.26445000000000002</v>
          </cell>
          <cell r="D47">
            <v>0.27134466290846415</v>
          </cell>
          <cell r="E47">
            <v>0.28495232955185684</v>
          </cell>
          <cell r="F47">
            <v>0.30660549808831844</v>
          </cell>
          <cell r="G47" t="e">
            <v>#N/A</v>
          </cell>
          <cell r="H47" t="e">
            <v>#N/A</v>
          </cell>
          <cell r="I47" t="e">
            <v>#N/A</v>
          </cell>
          <cell r="J47" t="e">
            <v>#N/A</v>
          </cell>
          <cell r="K47" t="e">
            <v>#N/A</v>
          </cell>
          <cell r="L47" t="e">
            <v>#N/A</v>
          </cell>
        </row>
        <row r="48">
          <cell r="C48">
            <v>0.32445000000000002</v>
          </cell>
          <cell r="D48">
            <v>0.31134466290846419</v>
          </cell>
          <cell r="E48">
            <v>0.32495232955185682</v>
          </cell>
          <cell r="F48">
            <v>0.34660549808831842</v>
          </cell>
          <cell r="G48" t="e">
            <v>#N/A</v>
          </cell>
          <cell r="H48" t="e">
            <v>#N/A</v>
          </cell>
          <cell r="I48" t="e">
            <v>#N/A</v>
          </cell>
          <cell r="J48" t="e">
            <v>#N/A</v>
          </cell>
          <cell r="K48" t="e">
            <v>#N/A</v>
          </cell>
          <cell r="L48" t="e">
            <v>#N/A</v>
          </cell>
        </row>
        <row r="49">
          <cell r="C49">
            <v>0.32445000000000002</v>
          </cell>
          <cell r="D49">
            <v>0.31134466290846419</v>
          </cell>
          <cell r="E49">
            <v>0.32495232955185682</v>
          </cell>
          <cell r="F49">
            <v>0.34660549808831842</v>
          </cell>
          <cell r="G49" t="e">
            <v>#N/A</v>
          </cell>
          <cell r="H49" t="e">
            <v>#N/A</v>
          </cell>
          <cell r="I49" t="e">
            <v>#N/A</v>
          </cell>
          <cell r="J49" t="e">
            <v>#N/A</v>
          </cell>
          <cell r="K49" t="e">
            <v>#N/A</v>
          </cell>
          <cell r="L49" t="e">
            <v>#N/A</v>
          </cell>
        </row>
      </sheetData>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a"/>
      <sheetName val="Form 1.1b"/>
      <sheetName val="Form 1.2"/>
      <sheetName val="Form 1.3"/>
      <sheetName val="Form 1.4"/>
      <sheetName val="Form 1.5"/>
      <sheetName val="Form 1.6a"/>
      <sheetName val="Form 1.6b"/>
      <sheetName val="Form 1.6c"/>
      <sheetName val="Form 1.7a"/>
      <sheetName val="Form 1.7b"/>
      <sheetName val="Form 1.7c"/>
      <sheetName val="Form 1.8"/>
      <sheetName val="Form 2.1"/>
      <sheetName val="Form 2.2"/>
      <sheetName val="Form 2.3"/>
      <sheetName val="Form 3.2"/>
      <sheetName val="Form 3.3"/>
      <sheetName val="Form 3.4"/>
      <sheetName val="Form 7.1"/>
      <sheetName val="Form 7.2"/>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 Tot Rate"/>
      <sheetName val="Proc Prelim B"/>
      <sheetName val="Total Rate"/>
      <sheetName val="PGA Amort"/>
      <sheetName val="Core Rate Table"/>
      <sheetName val="Proc Volumes"/>
      <sheetName val="Tariff G-CP"/>
      <sheetName val="Tariff G-CPX"/>
      <sheetName val="Res Natural Gas Watch"/>
      <sheetName val="G-NR1 Natural Gas Watch"/>
      <sheetName val="Tariff G-SUR"/>
      <sheetName val="Interstate Charge"/>
      <sheetName val="Interstate NGV"/>
      <sheetName val="Intrastate Backbone"/>
      <sheetName val="Intrastate BB NGV"/>
      <sheetName val="Canadian Charge"/>
      <sheetName val="Canadian Chrg NGV"/>
      <sheetName val="G-CFS Rate"/>
      <sheetName val="Cycled CC Storage"/>
      <sheetName val="Base and Noncycled CC Storage"/>
      <sheetName val="Base and Noncycled CC NGV"/>
      <sheetName val="BCAP Proc Vol"/>
      <sheetName val="Bill Comparison"/>
      <sheetName val="GCP WP Cover"/>
      <sheetName val="GCPX WP Cover"/>
      <sheetName val="Macros"/>
      <sheetName val="Module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C6">
            <v>1</v>
          </cell>
        </row>
      </sheetData>
      <sheetData sheetId="8" refreshError="1"/>
      <sheetData sheetId="9" refreshError="1"/>
      <sheetData sheetId="10" refreshError="1"/>
      <sheetData sheetId="11" refreshError="1">
        <row r="2">
          <cell r="A2" t="str">
            <v>G-SUR Rate Calculation Sheet</v>
          </cell>
        </row>
        <row r="3">
          <cell r="A3">
            <v>38412</v>
          </cell>
        </row>
        <row r="7">
          <cell r="A7" t="str">
            <v>G-SUR WACOG</v>
          </cell>
          <cell r="C7" t="str">
            <v>(Based On G-SUR WACOG)</v>
          </cell>
          <cell r="G7">
            <v>5.5415000000000001</v>
          </cell>
          <cell r="H7" t="str">
            <v>$/Dth</v>
          </cell>
        </row>
        <row r="9">
          <cell r="A9" t="str">
            <v>Converted to $/Therm</v>
          </cell>
          <cell r="D9" t="str">
            <v>($5.5415 Dth/10)</v>
          </cell>
          <cell r="G9">
            <v>0.55415000000000003</v>
          </cell>
          <cell r="H9" t="str">
            <v>$/therm</v>
          </cell>
        </row>
        <row r="13">
          <cell r="A13" t="str">
            <v xml:space="preserve">WACOG </v>
          </cell>
          <cell r="G13">
            <v>0.55415000000000003</v>
          </cell>
          <cell r="H13" t="str">
            <v>$/therm</v>
          </cell>
        </row>
        <row r="15">
          <cell r="A15" t="str">
            <v>X Franchise Fee Factor*</v>
          </cell>
          <cell r="G15">
            <v>9.7649999999999994E-3</v>
          </cell>
        </row>
        <row r="16">
          <cell r="B16" t="str">
            <v>(updated every GRC)</v>
          </cell>
        </row>
        <row r="17">
          <cell r="A17" t="str">
            <v>Total Franchise Fee Factor Surcharge Table K-863</v>
          </cell>
          <cell r="G17">
            <v>5.4112747500000002E-3</v>
          </cell>
          <cell r="H17" t="str">
            <v>$/therm</v>
          </cell>
        </row>
        <row r="21">
          <cell r="A21" t="str">
            <v>*Does not include Uncollectibles factor of 0.002024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Inputs"/>
      <sheetName val="EM_Rates_IO_S1"/>
      <sheetName val="EM_Rates_IO_S4"/>
      <sheetName val="RRQ Calculation"/>
      <sheetName val="Sales Calculation"/>
      <sheetName val="Rate-Res"/>
      <sheetName val="Rate-A1"/>
      <sheetName val="Rate-A6"/>
      <sheetName val="Rate-A10"/>
      <sheetName val="Rate-E19"/>
      <sheetName val="Rate-E20"/>
      <sheetName val="Matrix"/>
      <sheetName val="MatrixCC"/>
      <sheetName val="BOE-Additional Cost"/>
      <sheetName val="BOE-Gas Price"/>
      <sheetName val="Res FcstComponents"/>
    </sheetNames>
    <sheetDataSet>
      <sheetData sheetId="0" refreshError="1"/>
      <sheetData sheetId="1" refreshError="1">
        <row r="1">
          <cell r="D1" t="str">
            <v>None</v>
          </cell>
        </row>
        <row r="2">
          <cell r="D2" t="str">
            <v>Base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etail"/>
      <sheetName val="Table 2"/>
      <sheetName val="FERC Jurisdictional "/>
      <sheetName val="AET WP"/>
    </sheetNames>
    <sheetDataSet>
      <sheetData sheetId="0" refreshError="1"/>
      <sheetData sheetId="1" refreshError="1">
        <row r="115">
          <cell r="B115">
            <v>-7020171.7268641442</v>
          </cell>
        </row>
        <row r="121">
          <cell r="B121">
            <v>35584392</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row r="5">
          <cell r="B5" t="str">
            <v>RETAIL SALES OF ELECTRICITY BY CLASS OR SECTOR (GWh) Bundled &amp; Direct Access</v>
          </cell>
        </row>
      </sheetData>
      <sheetData sheetId="3">
        <row r="5">
          <cell r="B5" t="str">
            <v>RETAIL SALES OF ELECTRICITY BY CLASS OR SECTOR (GWh) Bundled Customers</v>
          </cell>
        </row>
      </sheetData>
      <sheetData sheetId="4">
        <row r="5">
          <cell r="B5" t="str">
            <v>DISTRIBUTION AREA NET ELECTRICITY FOR GENERATION LOAD (GWh)</v>
          </cell>
        </row>
      </sheetData>
      <sheetData sheetId="5">
        <row r="5">
          <cell r="B5" t="str">
            <v>LSE COINCIDENT PEAK DEMAND BY SECTOR (Bundled Customers)</v>
          </cell>
        </row>
      </sheetData>
      <sheetData sheetId="6">
        <row r="4">
          <cell r="B4" t="str">
            <v>DISTRIBUTION AREA COINCIDENT PEAK DEMAND</v>
          </cell>
        </row>
      </sheetData>
      <sheetData sheetId="7">
        <row r="4">
          <cell r="B4" t="str">
            <v>PEAK DEMAND WEATHER SCENARIOS</v>
          </cell>
        </row>
      </sheetData>
      <sheetData sheetId="8">
        <row r="4">
          <cell r="A4" t="str">
            <v>RECORDED LSE HOURLY  LOADS FOR 2015, 2016 and Forecast Loads for 2017</v>
          </cell>
        </row>
      </sheetData>
      <sheetData sheetId="9"/>
      <sheetData sheetId="10"/>
      <sheetData sheetId="11"/>
      <sheetData sheetId="12"/>
      <sheetData sheetId="13"/>
      <sheetData sheetId="14"/>
      <sheetData sheetId="15"/>
      <sheetData sheetId="16">
        <row r="5">
          <cell r="B5" t="str">
            <v>PLANNING AREA ECONOMIC AND DEMOGRAPHIC ASSUMPTIONS</v>
          </cell>
        </row>
      </sheetData>
      <sheetData sheetId="17">
        <row r="5">
          <cell r="B5" t="str">
            <v>ELECTRICITY RATE FORECAST</v>
          </cell>
        </row>
      </sheetData>
      <sheetData sheetId="18">
        <row r="5">
          <cell r="B5" t="str">
            <v>CUSTOMER COUNT &amp; OTHER FORECASTING INPUTS</v>
          </cell>
        </row>
      </sheetData>
      <sheetData sheetId="19"/>
      <sheetData sheetId="20">
        <row r="4">
          <cell r="A4" t="str">
            <v>DISTRIBUTED GENERATION - CUMULATIVE INCREMENTAL IMPACTS</v>
          </cell>
        </row>
      </sheetData>
      <sheetData sheetId="21">
        <row r="4">
          <cell r="A4" t="str">
            <v>DEMAND RESPONSE - CUMULATIVE INCREMENTAL IMPACTS</v>
          </cell>
        </row>
      </sheetData>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wr@p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zoomScaleNormal="100" workbookViewId="0">
      <selection activeCell="B48" sqref="B48"/>
    </sheetView>
  </sheetViews>
  <sheetFormatPr defaultColWidth="7.42578125" defaultRowHeight="11.25"/>
  <cols>
    <col min="1" max="1" width="21.5703125" style="41" customWidth="1"/>
    <col min="2" max="2" width="92.7109375" style="41" customWidth="1"/>
    <col min="3" max="3" width="10.85546875" style="41" customWidth="1"/>
    <col min="4" max="16384" width="7.42578125" style="41"/>
  </cols>
  <sheetData>
    <row r="1" spans="1:6" ht="18">
      <c r="A1" s="37" t="s">
        <v>23</v>
      </c>
      <c r="B1" s="38"/>
      <c r="C1" s="39"/>
      <c r="D1" s="39"/>
      <c r="E1" s="39"/>
      <c r="F1" s="40"/>
    </row>
    <row r="2" spans="1:6" ht="17.25" customHeight="1">
      <c r="A2" s="42" t="s">
        <v>24</v>
      </c>
      <c r="B2" s="43" t="s">
        <v>25</v>
      </c>
      <c r="C2" s="44"/>
      <c r="D2" s="44"/>
      <c r="E2" s="44"/>
      <c r="F2" s="45"/>
    </row>
    <row r="3" spans="1:6" ht="12.75">
      <c r="A3" s="46" t="s">
        <v>26</v>
      </c>
      <c r="B3" s="47">
        <v>42905</v>
      </c>
      <c r="C3" s="44"/>
      <c r="D3" s="44"/>
      <c r="E3" s="44"/>
      <c r="F3" s="45"/>
    </row>
    <row r="4" spans="1:6" ht="15" customHeight="1">
      <c r="A4" s="46" t="s">
        <v>27</v>
      </c>
      <c r="B4" s="47" t="s">
        <v>28</v>
      </c>
      <c r="C4" s="44"/>
      <c r="D4" s="44"/>
      <c r="E4" s="44"/>
      <c r="F4" s="45"/>
    </row>
    <row r="5" spans="1:6" ht="12.75">
      <c r="A5" s="48"/>
      <c r="B5" s="47" t="s">
        <v>29</v>
      </c>
      <c r="C5" s="44"/>
      <c r="D5" s="44"/>
      <c r="E5" s="44"/>
      <c r="F5" s="45"/>
    </row>
    <row r="6" spans="1:6" ht="12.75">
      <c r="A6" s="48"/>
      <c r="B6" s="47" t="s">
        <v>30</v>
      </c>
      <c r="C6" s="44"/>
      <c r="D6" s="44"/>
      <c r="E6" s="44"/>
      <c r="F6" s="45"/>
    </row>
    <row r="7" spans="1:6" ht="15.75" thickBot="1">
      <c r="A7" s="49"/>
      <c r="B7" s="50" t="s">
        <v>31</v>
      </c>
      <c r="C7" s="51"/>
      <c r="D7" s="51"/>
      <c r="E7" s="51"/>
      <c r="F7" s="52"/>
    </row>
    <row r="8" spans="1:6" ht="12.75">
      <c r="A8" s="53"/>
      <c r="B8" s="54"/>
    </row>
    <row r="10" spans="1:6">
      <c r="C10" s="67" t="s">
        <v>32</v>
      </c>
      <c r="D10" s="68"/>
      <c r="E10" s="68"/>
      <c r="F10" s="68"/>
    </row>
    <row r="11" spans="1:6" s="44" customFormat="1">
      <c r="C11" s="55" t="s">
        <v>33</v>
      </c>
      <c r="D11" s="55" t="s">
        <v>34</v>
      </c>
      <c r="E11" s="55" t="s">
        <v>35</v>
      </c>
      <c r="F11" s="55" t="s">
        <v>36</v>
      </c>
    </row>
    <row r="12" spans="1:6" s="44" customFormat="1">
      <c r="A12" s="56" t="s">
        <v>37</v>
      </c>
      <c r="B12" s="57" t="str">
        <f>'[8]Form 1.1a'!B5:K5</f>
        <v>RETAIL SALES OF ELECTRICITY BY CLASS OR SECTOR (GWh) Bundled &amp; Direct Access</v>
      </c>
      <c r="C12" s="58" t="s">
        <v>38</v>
      </c>
      <c r="D12" s="58" t="s">
        <v>38</v>
      </c>
      <c r="E12" s="58"/>
      <c r="F12" s="59"/>
    </row>
    <row r="13" spans="1:6" s="44" customFormat="1">
      <c r="A13" s="56" t="s">
        <v>39</v>
      </c>
      <c r="B13" s="57" t="str">
        <f>'[8]Form 1.1b'!B5:K5</f>
        <v>RETAIL SALES OF ELECTRICITY BY CLASS OR SECTOR (GWh) Bundled Customers</v>
      </c>
      <c r="C13" s="58" t="s">
        <v>38</v>
      </c>
      <c r="D13" s="58" t="s">
        <v>38</v>
      </c>
      <c r="E13" s="58"/>
      <c r="F13" s="59"/>
    </row>
    <row r="14" spans="1:6" s="44" customFormat="1">
      <c r="A14" s="57" t="s">
        <v>40</v>
      </c>
      <c r="B14" s="57" t="str">
        <f>'[8]Form 1.2'!B5:M5</f>
        <v>DISTRIBUTION AREA NET ELECTRICITY FOR GENERATION LOAD (GWh)</v>
      </c>
      <c r="C14" s="58" t="s">
        <v>38</v>
      </c>
      <c r="D14" s="58" t="s">
        <v>38</v>
      </c>
      <c r="E14" s="58"/>
      <c r="F14" s="59"/>
    </row>
    <row r="15" spans="1:6" s="44" customFormat="1">
      <c r="A15" s="57" t="s">
        <v>41</v>
      </c>
      <c r="B15" s="57" t="str">
        <f>+'[8]Form 1.3'!B$5</f>
        <v>LSE COINCIDENT PEAK DEMAND BY SECTOR (Bundled Customers)</v>
      </c>
      <c r="C15" s="58" t="s">
        <v>38</v>
      </c>
      <c r="D15" s="58" t="s">
        <v>38</v>
      </c>
      <c r="E15" s="58"/>
      <c r="F15" s="59"/>
    </row>
    <row r="16" spans="1:6" s="44" customFormat="1">
      <c r="A16" s="57" t="s">
        <v>42</v>
      </c>
      <c r="B16" s="57" t="str">
        <f>+'[8]Form 1.4'!B$4</f>
        <v>DISTRIBUTION AREA COINCIDENT PEAK DEMAND</v>
      </c>
      <c r="C16" s="58" t="s">
        <v>38</v>
      </c>
      <c r="D16" s="58" t="s">
        <v>38</v>
      </c>
      <c r="E16" s="58"/>
      <c r="F16" s="59"/>
    </row>
    <row r="17" spans="1:6" s="44" customFormat="1">
      <c r="A17" s="57" t="s">
        <v>43</v>
      </c>
      <c r="B17" s="57" t="str">
        <f>+'[8]Form 1.5'!B$4</f>
        <v>PEAK DEMAND WEATHER SCENARIOS</v>
      </c>
      <c r="C17" s="58" t="s">
        <v>38</v>
      </c>
      <c r="D17" s="58" t="s">
        <v>38</v>
      </c>
      <c r="E17" s="58"/>
      <c r="F17" s="59"/>
    </row>
    <row r="18" spans="1:6" s="44" customFormat="1">
      <c r="A18" s="56" t="s">
        <v>44</v>
      </c>
      <c r="B18" s="57" t="str">
        <f>'[8]Form 1.6a'!$A$4</f>
        <v>RECORDED LSE HOURLY  LOADS FOR 2015, 2016 and Forecast Loads for 2017</v>
      </c>
      <c r="C18" s="58" t="s">
        <v>38</v>
      </c>
      <c r="D18" s="58" t="s">
        <v>38</v>
      </c>
      <c r="E18" s="58"/>
      <c r="F18" s="59"/>
    </row>
    <row r="19" spans="1:6" s="44" customFormat="1">
      <c r="A19" s="56" t="s">
        <v>45</v>
      </c>
      <c r="B19" s="57" t="s">
        <v>46</v>
      </c>
      <c r="C19" s="58" t="s">
        <v>38</v>
      </c>
      <c r="D19" s="58" t="s">
        <v>38</v>
      </c>
      <c r="E19" s="58"/>
      <c r="F19" s="59"/>
    </row>
    <row r="20" spans="1:6" s="44" customFormat="1">
      <c r="A20" s="56" t="s">
        <v>47</v>
      </c>
      <c r="B20" s="56" t="s">
        <v>48</v>
      </c>
      <c r="C20" s="58" t="s">
        <v>38</v>
      </c>
      <c r="D20" s="58" t="s">
        <v>38</v>
      </c>
      <c r="E20" s="58"/>
      <c r="F20" s="59"/>
    </row>
    <row r="21" spans="1:6" s="44" customFormat="1">
      <c r="A21" s="56" t="s">
        <v>49</v>
      </c>
      <c r="B21" s="56" t="s">
        <v>50</v>
      </c>
      <c r="C21" s="58" t="s">
        <v>38</v>
      </c>
      <c r="D21" s="58" t="s">
        <v>38</v>
      </c>
      <c r="E21" s="58"/>
      <c r="F21" s="59"/>
    </row>
    <row r="22" spans="1:6" s="44" customFormat="1">
      <c r="A22" s="57" t="s">
        <v>51</v>
      </c>
      <c r="B22" s="56" t="s">
        <v>52</v>
      </c>
      <c r="C22" s="58" t="s">
        <v>38</v>
      </c>
      <c r="D22" s="58" t="s">
        <v>38</v>
      </c>
      <c r="E22" s="58"/>
      <c r="F22" s="59"/>
    </row>
    <row r="23" spans="1:6" s="44" customFormat="1">
      <c r="A23" s="57" t="s">
        <v>53</v>
      </c>
      <c r="B23" s="56" t="s">
        <v>54</v>
      </c>
      <c r="C23" s="58" t="s">
        <v>38</v>
      </c>
      <c r="D23" s="58" t="s">
        <v>38</v>
      </c>
      <c r="E23" s="58"/>
      <c r="F23" s="59"/>
    </row>
    <row r="24" spans="1:6" s="44" customFormat="1">
      <c r="A24" s="57" t="s">
        <v>55</v>
      </c>
      <c r="B24" s="56" t="s">
        <v>56</v>
      </c>
      <c r="C24" s="58" t="s">
        <v>38</v>
      </c>
      <c r="D24" s="58" t="s">
        <v>38</v>
      </c>
      <c r="E24" s="58"/>
      <c r="F24" s="59"/>
    </row>
    <row r="25" spans="1:6" s="44" customFormat="1">
      <c r="A25" s="56" t="s">
        <v>57</v>
      </c>
      <c r="B25" s="56" t="s">
        <v>58</v>
      </c>
      <c r="C25" s="58" t="s">
        <v>38</v>
      </c>
      <c r="D25" s="58" t="s">
        <v>38</v>
      </c>
      <c r="E25" s="58"/>
      <c r="F25" s="59"/>
    </row>
    <row r="26" spans="1:6" s="44" customFormat="1">
      <c r="A26" s="56" t="s">
        <v>59</v>
      </c>
      <c r="B26" s="57" t="str">
        <f>+'[8]Form 2.1'!B$5</f>
        <v>PLANNING AREA ECONOMIC AND DEMOGRAPHIC ASSUMPTIONS</v>
      </c>
      <c r="C26" s="58" t="s">
        <v>38</v>
      </c>
      <c r="D26" s="58" t="s">
        <v>38</v>
      </c>
      <c r="E26" s="58"/>
      <c r="F26" s="59"/>
    </row>
    <row r="27" spans="1:6" s="44" customFormat="1">
      <c r="A27" s="56" t="s">
        <v>60</v>
      </c>
      <c r="B27" s="57" t="str">
        <f>+'[8]Form 2.2'!B5</f>
        <v>ELECTRICITY RATE FORECAST</v>
      </c>
      <c r="C27" s="58" t="s">
        <v>38</v>
      </c>
      <c r="D27" s="58" t="s">
        <v>38</v>
      </c>
      <c r="E27" s="58"/>
      <c r="F27" s="59"/>
    </row>
    <row r="28" spans="1:6" s="44" customFormat="1">
      <c r="A28" s="56" t="s">
        <v>61</v>
      </c>
      <c r="B28" s="57" t="str">
        <f>+'[8]Form 2.3'!B$5</f>
        <v>CUSTOMER COUNT &amp; OTHER FORECASTING INPUTS</v>
      </c>
      <c r="C28" s="58" t="s">
        <v>38</v>
      </c>
      <c r="D28" s="58" t="s">
        <v>38</v>
      </c>
      <c r="E28" s="58"/>
      <c r="F28" s="59"/>
    </row>
    <row r="29" spans="1:6" s="44" customFormat="1">
      <c r="A29" s="56" t="s">
        <v>62</v>
      </c>
      <c r="B29" s="56" t="s">
        <v>63</v>
      </c>
      <c r="C29" s="58" t="s">
        <v>38</v>
      </c>
      <c r="D29" s="58" t="s">
        <v>38</v>
      </c>
      <c r="E29" s="58"/>
      <c r="F29" s="59"/>
    </row>
    <row r="30" spans="1:6" s="44" customFormat="1">
      <c r="A30" s="57" t="s">
        <v>64</v>
      </c>
      <c r="B30" s="57" t="str">
        <f>'[8]Form 3.3'!A4</f>
        <v>DISTRIBUTED GENERATION - CUMULATIVE INCREMENTAL IMPACTS</v>
      </c>
      <c r="C30" s="58" t="s">
        <v>38</v>
      </c>
      <c r="D30" s="58" t="s">
        <v>38</v>
      </c>
      <c r="E30" s="58"/>
      <c r="F30" s="59"/>
    </row>
    <row r="31" spans="1:6" s="44" customFormat="1">
      <c r="A31" s="57" t="s">
        <v>65</v>
      </c>
      <c r="B31" s="57" t="str">
        <f>+'[8]Form 3.4'!A$4</f>
        <v>DEMAND RESPONSE - CUMULATIVE INCREMENTAL IMPACTS</v>
      </c>
      <c r="C31" s="58" t="s">
        <v>38</v>
      </c>
      <c r="D31" s="58" t="s">
        <v>38</v>
      </c>
      <c r="E31" s="58"/>
      <c r="F31" s="59"/>
    </row>
    <row r="32" spans="1:6" s="44" customFormat="1">
      <c r="A32" s="57" t="s">
        <v>66</v>
      </c>
      <c r="B32" s="57" t="s">
        <v>67</v>
      </c>
      <c r="C32" s="58" t="s">
        <v>38</v>
      </c>
      <c r="D32" s="58" t="s">
        <v>38</v>
      </c>
      <c r="E32" s="58" t="s">
        <v>38</v>
      </c>
      <c r="F32" s="59"/>
    </row>
    <row r="33" spans="1:6" s="44" customFormat="1">
      <c r="A33" s="57" t="s">
        <v>68</v>
      </c>
      <c r="B33" s="57" t="s">
        <v>69</v>
      </c>
      <c r="C33" s="58" t="s">
        <v>38</v>
      </c>
      <c r="D33" s="58" t="s">
        <v>38</v>
      </c>
      <c r="E33" s="58"/>
      <c r="F33" s="59"/>
    </row>
    <row r="34" spans="1:6" s="44" customFormat="1">
      <c r="A34" s="56" t="s">
        <v>70</v>
      </c>
      <c r="B34" s="56" t="s">
        <v>71</v>
      </c>
      <c r="C34" s="58"/>
      <c r="D34" s="58"/>
      <c r="E34" s="58"/>
      <c r="F34" s="60" t="s">
        <v>38</v>
      </c>
    </row>
    <row r="35" spans="1:6" s="44" customFormat="1">
      <c r="A35" s="56" t="s">
        <v>72</v>
      </c>
      <c r="B35" s="56" t="s">
        <v>73</v>
      </c>
      <c r="C35" s="59"/>
      <c r="D35" s="59"/>
      <c r="E35" s="60" t="s">
        <v>38</v>
      </c>
      <c r="F35" s="59"/>
    </row>
    <row r="36" spans="1:6" s="44" customFormat="1">
      <c r="A36" s="56" t="s">
        <v>74</v>
      </c>
      <c r="B36" s="56" t="s">
        <v>75</v>
      </c>
      <c r="C36" s="58" t="s">
        <v>38</v>
      </c>
      <c r="D36" s="59"/>
      <c r="E36" s="59"/>
      <c r="F36" s="59"/>
    </row>
    <row r="37" spans="1:6" s="44" customFormat="1">
      <c r="A37" s="56" t="s">
        <v>76</v>
      </c>
      <c r="B37" s="56" t="s">
        <v>77</v>
      </c>
      <c r="C37" s="59"/>
      <c r="D37" s="58" t="s">
        <v>38</v>
      </c>
      <c r="E37" s="58" t="s">
        <v>38</v>
      </c>
      <c r="F37" s="59"/>
    </row>
    <row r="38" spans="1:6" s="44" customFormat="1">
      <c r="A38" s="56" t="s">
        <v>78</v>
      </c>
      <c r="B38" s="56" t="s">
        <v>79</v>
      </c>
      <c r="C38" s="59"/>
      <c r="D38" s="59"/>
      <c r="E38" s="59"/>
      <c r="F38" s="59" t="s">
        <v>38</v>
      </c>
    </row>
    <row r="39" spans="1:6" s="44" customFormat="1">
      <c r="A39" s="61" t="s">
        <v>0</v>
      </c>
      <c r="B39" s="61" t="s">
        <v>80</v>
      </c>
      <c r="C39" s="62" t="s">
        <v>38</v>
      </c>
      <c r="D39" s="62" t="s">
        <v>38</v>
      </c>
      <c r="E39" s="62"/>
      <c r="F39" s="63"/>
    </row>
    <row r="40" spans="1:6" s="44" customFormat="1">
      <c r="A40" s="61" t="s">
        <v>81</v>
      </c>
      <c r="B40" s="61" t="s">
        <v>82</v>
      </c>
      <c r="C40" s="62" t="s">
        <v>38</v>
      </c>
      <c r="D40" s="62" t="s">
        <v>38</v>
      </c>
      <c r="E40" s="62"/>
      <c r="F40" s="63"/>
    </row>
    <row r="41" spans="1:6" s="44" customFormat="1">
      <c r="A41" s="56" t="s">
        <v>83</v>
      </c>
      <c r="B41" s="56" t="s">
        <v>84</v>
      </c>
      <c r="C41" s="58" t="s">
        <v>38</v>
      </c>
      <c r="D41" s="58" t="s">
        <v>38</v>
      </c>
      <c r="E41" s="58"/>
      <c r="F41" s="59"/>
    </row>
    <row r="42" spans="1:6" s="44" customFormat="1"/>
    <row r="43" spans="1:6" s="44" customFormat="1"/>
  </sheetData>
  <mergeCells count="1">
    <mergeCell ref="C10:F10"/>
  </mergeCells>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topLeftCell="A3" zoomScale="85" zoomScaleNormal="85" workbookViewId="0">
      <selection activeCell="C26" sqref="C26"/>
    </sheetView>
  </sheetViews>
  <sheetFormatPr defaultColWidth="8" defaultRowHeight="12.75"/>
  <cols>
    <col min="1" max="1" width="46.42578125" style="3" customWidth="1"/>
    <col min="2" max="2" width="15.42578125" style="3" bestFit="1" customWidth="1"/>
    <col min="3" max="3" width="19.42578125" style="3" bestFit="1" customWidth="1"/>
    <col min="4" max="5" width="20.28515625" style="3" bestFit="1" customWidth="1"/>
    <col min="6" max="13" width="19.42578125" style="3" bestFit="1" customWidth="1"/>
    <col min="14" max="15" width="19" style="3" bestFit="1" customWidth="1"/>
    <col min="16" max="16384" width="8" style="3"/>
  </cols>
  <sheetData>
    <row r="1" spans="1:15" ht="18">
      <c r="A1" s="1" t="s">
        <v>0</v>
      </c>
      <c r="B1" s="2"/>
      <c r="C1" s="2"/>
      <c r="D1" s="2"/>
      <c r="E1" s="2"/>
      <c r="F1" s="2"/>
      <c r="G1" s="2"/>
      <c r="H1" s="2"/>
      <c r="I1" s="2"/>
      <c r="J1" s="2"/>
      <c r="K1" s="2"/>
      <c r="L1" s="2"/>
      <c r="M1" s="2"/>
      <c r="N1" s="2"/>
      <c r="O1" s="2"/>
    </row>
    <row r="2" spans="1:15" ht="18">
      <c r="A2" s="4" t="s">
        <v>1</v>
      </c>
      <c r="B2" s="2"/>
      <c r="C2" s="2"/>
      <c r="D2" s="2"/>
      <c r="E2" s="2"/>
      <c r="F2" s="2"/>
      <c r="G2" s="2"/>
      <c r="H2" s="2"/>
      <c r="I2" s="2"/>
      <c r="J2" s="2"/>
      <c r="K2" s="2"/>
      <c r="L2" s="2"/>
      <c r="M2" s="2"/>
      <c r="N2" s="2"/>
      <c r="O2" s="2"/>
    </row>
    <row r="3" spans="1:15" ht="18">
      <c r="A3" s="4" t="s">
        <v>2</v>
      </c>
      <c r="B3" s="2"/>
      <c r="C3" s="2"/>
      <c r="D3" s="2"/>
      <c r="E3" s="2"/>
      <c r="F3" s="2"/>
      <c r="G3" s="2"/>
      <c r="H3" s="2"/>
      <c r="I3" s="2"/>
      <c r="J3" s="2"/>
      <c r="K3" s="2"/>
      <c r="L3" s="2"/>
      <c r="M3" s="2"/>
      <c r="N3" s="2"/>
      <c r="O3" s="2"/>
    </row>
    <row r="4" spans="1:15" ht="18.75" thickBot="1">
      <c r="A4" s="4" t="s">
        <v>3</v>
      </c>
      <c r="B4" s="5"/>
      <c r="C4" s="5"/>
      <c r="D4" s="5"/>
      <c r="E4" s="5"/>
      <c r="F4" s="5"/>
      <c r="G4" s="5"/>
      <c r="H4" s="5"/>
      <c r="I4" s="5"/>
      <c r="J4" s="5"/>
      <c r="K4" s="5"/>
      <c r="L4" s="5"/>
      <c r="M4" s="5"/>
      <c r="N4" s="5"/>
      <c r="O4" s="5"/>
    </row>
    <row r="5" spans="1:15" ht="18.75" thickBot="1">
      <c r="A5" s="6"/>
      <c r="B5" s="7" t="s">
        <v>85</v>
      </c>
      <c r="C5" s="8" t="s">
        <v>86</v>
      </c>
      <c r="D5" s="7" t="s">
        <v>87</v>
      </c>
      <c r="E5" s="8">
        <v>2018</v>
      </c>
      <c r="F5" s="7">
        <v>2019</v>
      </c>
      <c r="G5" s="8">
        <v>2020</v>
      </c>
      <c r="H5" s="7">
        <v>2021</v>
      </c>
      <c r="I5" s="7">
        <v>2022</v>
      </c>
      <c r="J5" s="7">
        <v>2023</v>
      </c>
      <c r="K5" s="7">
        <v>2024</v>
      </c>
      <c r="L5" s="7">
        <v>2025</v>
      </c>
      <c r="M5" s="8">
        <v>2026</v>
      </c>
      <c r="N5" s="8">
        <v>2027</v>
      </c>
      <c r="O5" s="8">
        <v>2028</v>
      </c>
    </row>
    <row r="6" spans="1:15" ht="15.75" thickBot="1">
      <c r="A6" s="9"/>
      <c r="B6" s="10"/>
      <c r="C6" s="10"/>
      <c r="D6" s="10"/>
      <c r="E6" s="10"/>
      <c r="F6" s="10"/>
      <c r="G6" s="10"/>
      <c r="H6" s="10"/>
      <c r="I6" s="10"/>
      <c r="J6" s="10"/>
      <c r="K6" s="10"/>
      <c r="L6" s="10"/>
      <c r="M6" s="11"/>
      <c r="N6" s="11"/>
      <c r="O6" s="11"/>
    </row>
    <row r="7" spans="1:15" ht="17.25" thickTop="1" thickBot="1">
      <c r="A7" s="12" t="s">
        <v>4</v>
      </c>
      <c r="B7" s="31">
        <v>13568532.528623963</v>
      </c>
      <c r="C7" s="31">
        <v>13735277.17508457</v>
      </c>
      <c r="D7" s="31">
        <v>13888599.015271608</v>
      </c>
      <c r="E7" s="31">
        <v>13170038.984421942</v>
      </c>
      <c r="F7" s="31">
        <v>13725653.445880361</v>
      </c>
      <c r="G7" s="31">
        <v>13596154.629909046</v>
      </c>
      <c r="H7" s="31">
        <v>13860084.373195721</v>
      </c>
      <c r="I7" s="31">
        <v>13812487.829034423</v>
      </c>
      <c r="J7" s="31">
        <v>13888984.060751483</v>
      </c>
      <c r="K7" s="31">
        <v>14222260.137349186</v>
      </c>
      <c r="L7" s="31">
        <v>13789370.081922781</v>
      </c>
      <c r="M7" s="31">
        <v>13486851.793171173</v>
      </c>
      <c r="N7" s="31">
        <v>13784194.372209836</v>
      </c>
      <c r="O7" s="31">
        <v>14152240.638369516</v>
      </c>
    </row>
    <row r="8" spans="1:15" ht="16.5" thickBot="1">
      <c r="A8" s="26" t="s">
        <v>5</v>
      </c>
      <c r="B8" s="13"/>
      <c r="C8" s="13"/>
      <c r="D8" s="13"/>
      <c r="E8" s="13"/>
      <c r="F8" s="13"/>
      <c r="G8" s="13"/>
      <c r="H8" s="13"/>
      <c r="I8" s="13"/>
      <c r="J8" s="13"/>
      <c r="K8" s="13"/>
      <c r="L8" s="13"/>
      <c r="M8" s="13"/>
      <c r="N8" s="13"/>
      <c r="O8" s="13"/>
    </row>
    <row r="9" spans="1:15" ht="16.5" thickBot="1">
      <c r="A9" s="27" t="s">
        <v>6</v>
      </c>
      <c r="B9" s="14">
        <v>3074239.6629714621</v>
      </c>
      <c r="C9" s="65">
        <v>2817542.1369131906</v>
      </c>
      <c r="D9" s="65">
        <v>2584465.2982323165</v>
      </c>
      <c r="E9" s="65">
        <v>2107687.3052258757</v>
      </c>
      <c r="F9" s="65">
        <v>1930609.0982393576</v>
      </c>
      <c r="G9" s="65">
        <v>1842529.1230348721</v>
      </c>
      <c r="H9" s="65">
        <v>1790180.867992898</v>
      </c>
      <c r="I9" s="65">
        <v>1775527.0536515114</v>
      </c>
      <c r="J9" s="65">
        <v>1821754.517871018</v>
      </c>
      <c r="K9" s="65">
        <v>1846574.8133997226</v>
      </c>
      <c r="L9" s="65">
        <v>1565550.0091131469</v>
      </c>
      <c r="M9" s="65">
        <v>1585332.5576210225</v>
      </c>
      <c r="N9" s="65">
        <v>1598891.8862285754</v>
      </c>
      <c r="O9" s="65">
        <v>1646008.6806932478</v>
      </c>
    </row>
    <row r="10" spans="1:15" ht="16.5" thickBot="1">
      <c r="A10" s="28" t="s">
        <v>7</v>
      </c>
      <c r="B10" s="14">
        <v>2766752.1627219534</v>
      </c>
      <c r="C10" s="65">
        <v>2496183.0320585044</v>
      </c>
      <c r="D10" s="65">
        <v>2363717.381983859</v>
      </c>
      <c r="E10" s="65">
        <v>1920347.1946544056</v>
      </c>
      <c r="F10" s="65">
        <v>1774869.1801051588</v>
      </c>
      <c r="G10" s="65">
        <v>1700903.588101744</v>
      </c>
      <c r="H10" s="65">
        <v>1656299.9965836755</v>
      </c>
      <c r="I10" s="65">
        <v>1636675.1493228336</v>
      </c>
      <c r="J10" s="65">
        <v>1671170.8815719108</v>
      </c>
      <c r="K10" s="65">
        <v>1678747.8344327381</v>
      </c>
      <c r="L10" s="65">
        <v>1407746.4261989614</v>
      </c>
      <c r="M10" s="65">
        <v>1406564.9346051004</v>
      </c>
      <c r="N10" s="65">
        <v>1392164.8815701911</v>
      </c>
      <c r="O10" s="65">
        <v>1401756.2583003796</v>
      </c>
    </row>
    <row r="11" spans="1:15" ht="16.5" thickBot="1">
      <c r="A11" s="28" t="s">
        <v>8</v>
      </c>
      <c r="B11" s="14">
        <v>867722.47676682728</v>
      </c>
      <c r="C11" s="65">
        <v>837668.15979710175</v>
      </c>
      <c r="D11" s="65">
        <v>843430.5476126913</v>
      </c>
      <c r="E11" s="65">
        <v>665855.80985393061</v>
      </c>
      <c r="F11" s="65">
        <v>613183.03293875314</v>
      </c>
      <c r="G11" s="65">
        <v>588625.91159226361</v>
      </c>
      <c r="H11" s="65">
        <v>575988.23809181608</v>
      </c>
      <c r="I11" s="65">
        <v>573067.25678785611</v>
      </c>
      <c r="J11" s="65">
        <v>593563.11057278444</v>
      </c>
      <c r="K11" s="65">
        <v>602603.65388539864</v>
      </c>
      <c r="L11" s="65">
        <v>508948.29042228631</v>
      </c>
      <c r="M11" s="65">
        <v>511810.69667086308</v>
      </c>
      <c r="N11" s="65">
        <v>509359.93090427085</v>
      </c>
      <c r="O11" s="65">
        <v>515797.02756815212</v>
      </c>
    </row>
    <row r="12" spans="1:15" ht="16.5" thickBot="1">
      <c r="A12" s="28" t="s">
        <v>9</v>
      </c>
      <c r="B12" s="14">
        <v>658000.90620179498</v>
      </c>
      <c r="C12" s="65">
        <v>643430.45199831307</v>
      </c>
      <c r="D12" s="65">
        <v>553726.10059086955</v>
      </c>
      <c r="E12" s="65">
        <v>424986.9946873241</v>
      </c>
      <c r="F12" s="65">
        <v>391254.91863188497</v>
      </c>
      <c r="G12" s="65">
        <v>387570.6020099665</v>
      </c>
      <c r="H12" s="65">
        <v>393610.00039760483</v>
      </c>
      <c r="I12" s="65">
        <v>400747.64521892229</v>
      </c>
      <c r="J12" s="65">
        <v>426190.49684024957</v>
      </c>
      <c r="K12" s="65">
        <v>438543.72409688245</v>
      </c>
      <c r="L12" s="65">
        <v>383711.9910349538</v>
      </c>
      <c r="M12" s="65">
        <v>398281.90200695512</v>
      </c>
      <c r="N12" s="65">
        <v>409404.89744256635</v>
      </c>
      <c r="O12" s="65">
        <v>427165.82346238423</v>
      </c>
    </row>
    <row r="13" spans="1:15" ht="16.5" thickBot="1">
      <c r="A13" s="29" t="s">
        <v>10</v>
      </c>
      <c r="B13" s="14">
        <v>67654.063687772315</v>
      </c>
      <c r="C13" s="65">
        <v>60066.09644024798</v>
      </c>
      <c r="D13" s="65">
        <v>61824.030037464065</v>
      </c>
      <c r="E13" s="65">
        <v>55927.480013113061</v>
      </c>
      <c r="F13" s="65">
        <v>50848.011952278153</v>
      </c>
      <c r="G13" s="65">
        <v>48426.039793555414</v>
      </c>
      <c r="H13" s="65">
        <v>46705.947431488305</v>
      </c>
      <c r="I13" s="65">
        <v>45947.520154839236</v>
      </c>
      <c r="J13" s="65">
        <v>46649.443305174849</v>
      </c>
      <c r="K13" s="65">
        <v>46820.27650767954</v>
      </c>
      <c r="L13" s="65">
        <v>39202.789030328873</v>
      </c>
      <c r="M13" s="65">
        <v>39156.227306124645</v>
      </c>
      <c r="N13" s="65">
        <v>38718.425456179015</v>
      </c>
      <c r="O13" s="65">
        <v>39163.000356575241</v>
      </c>
    </row>
    <row r="14" spans="1:15" ht="17.25" thickTop="1" thickBot="1">
      <c r="A14" s="30" t="s">
        <v>11</v>
      </c>
      <c r="B14" s="31">
        <v>7434369.2723498102</v>
      </c>
      <c r="C14" s="31">
        <v>6854889.8772073584</v>
      </c>
      <c r="D14" s="31">
        <v>6407163.3584572002</v>
      </c>
      <c r="E14" s="31">
        <v>5174804.7844346492</v>
      </c>
      <c r="F14" s="31">
        <v>4760764.2418674324</v>
      </c>
      <c r="G14" s="31">
        <v>4568055.2645324012</v>
      </c>
      <c r="H14" s="31">
        <v>4462785.0504974825</v>
      </c>
      <c r="I14" s="31">
        <v>4431964.6251359638</v>
      </c>
      <c r="J14" s="31">
        <v>4559328.4501611376</v>
      </c>
      <c r="K14" s="31">
        <v>4613290.3023224222</v>
      </c>
      <c r="L14" s="31">
        <v>3905159.5057996772</v>
      </c>
      <c r="M14" s="31">
        <v>3941146.3182100658</v>
      </c>
      <c r="N14" s="31">
        <v>3948540.0216017826</v>
      </c>
      <c r="O14" s="31">
        <v>4029890.7903807387</v>
      </c>
    </row>
    <row r="15" spans="1:15" ht="32.25" thickBot="1">
      <c r="A15" s="26" t="s">
        <v>12</v>
      </c>
      <c r="B15" s="16"/>
      <c r="C15" s="16"/>
      <c r="D15" s="16"/>
      <c r="E15" s="16"/>
      <c r="F15" s="16"/>
      <c r="G15" s="16"/>
      <c r="H15" s="16"/>
      <c r="I15" s="16"/>
      <c r="J15" s="16"/>
      <c r="K15" s="16"/>
      <c r="L15" s="16"/>
      <c r="M15" s="16"/>
      <c r="N15" s="16"/>
      <c r="O15" s="16"/>
    </row>
    <row r="16" spans="1:15" ht="16.5" thickBot="1">
      <c r="A16" s="27" t="s">
        <v>6</v>
      </c>
      <c r="B16" s="17">
        <v>1841236.3572257445</v>
      </c>
      <c r="C16" s="17">
        <v>1774210.5626645025</v>
      </c>
      <c r="D16" s="17">
        <v>1561641.0818458283</v>
      </c>
      <c r="E16" s="17">
        <v>872692.2402885909</v>
      </c>
      <c r="F16" s="17">
        <v>953697.99371432769</v>
      </c>
      <c r="G16" s="17">
        <v>866553.67266603909</v>
      </c>
      <c r="H16" s="17">
        <v>886904.03318087093</v>
      </c>
      <c r="I16" s="17">
        <v>813967.20007697819</v>
      </c>
      <c r="J16" s="17">
        <v>829809.61934472295</v>
      </c>
      <c r="K16" s="17">
        <v>850575.93920158606</v>
      </c>
      <c r="L16" s="17">
        <v>818255.13004542864</v>
      </c>
      <c r="M16" s="17">
        <v>826686.70153234981</v>
      </c>
      <c r="N16" s="17">
        <v>875920.9680024375</v>
      </c>
      <c r="O16" s="17">
        <v>933058.66030097299</v>
      </c>
    </row>
    <row r="17" spans="1:15" ht="16.5" thickBot="1">
      <c r="A17" s="28" t="s">
        <v>7</v>
      </c>
      <c r="B17" s="17">
        <v>1291847.4618560553</v>
      </c>
      <c r="C17" s="17">
        <v>1395429.4897709643</v>
      </c>
      <c r="D17" s="17">
        <v>1298334.4695169933</v>
      </c>
      <c r="E17" s="17">
        <v>1194561.1942619116</v>
      </c>
      <c r="F17" s="17">
        <v>1168625.3673946434</v>
      </c>
      <c r="G17" s="17">
        <v>1088132.4468695172</v>
      </c>
      <c r="H17" s="17">
        <v>1038315.4848025433</v>
      </c>
      <c r="I17" s="17">
        <v>950321.57717099064</v>
      </c>
      <c r="J17" s="17">
        <v>940559.64402163692</v>
      </c>
      <c r="K17" s="17">
        <v>939533.63475527719</v>
      </c>
      <c r="L17" s="17">
        <v>938242.34903020889</v>
      </c>
      <c r="M17" s="17">
        <v>933125.68170062185</v>
      </c>
      <c r="N17" s="17">
        <v>925757.80590716202</v>
      </c>
      <c r="O17" s="17">
        <v>919380.30543902493</v>
      </c>
    </row>
    <row r="18" spans="1:15" ht="16.5" thickBot="1">
      <c r="A18" s="28" t="s">
        <v>8</v>
      </c>
      <c r="B18" s="17">
        <v>141218.30872130676</v>
      </c>
      <c r="C18" s="17">
        <v>165972.47868688594</v>
      </c>
      <c r="D18" s="17">
        <v>174630.73062430444</v>
      </c>
      <c r="E18" s="17">
        <v>143299.53233263973</v>
      </c>
      <c r="F18" s="17">
        <v>97347.37705208984</v>
      </c>
      <c r="G18" s="17">
        <v>85638.647800477265</v>
      </c>
      <c r="H18" s="17">
        <v>77551.133247080405</v>
      </c>
      <c r="I18" s="17">
        <v>68224.026077208517</v>
      </c>
      <c r="J18" s="17">
        <v>68559.597385239656</v>
      </c>
      <c r="K18" s="17">
        <v>70125.58220629752</v>
      </c>
      <c r="L18" s="17">
        <v>71162.109167416362</v>
      </c>
      <c r="M18" s="17">
        <v>71314.424287067508</v>
      </c>
      <c r="N18" s="17">
        <v>71230.891671710138</v>
      </c>
      <c r="O18" s="17">
        <v>71545.484537888027</v>
      </c>
    </row>
    <row r="19" spans="1:15" ht="16.5" thickBot="1">
      <c r="A19" s="28" t="s">
        <v>9</v>
      </c>
      <c r="B19" s="17">
        <v>335525.70770433126</v>
      </c>
      <c r="C19" s="17">
        <v>420445.33873883152</v>
      </c>
      <c r="D19" s="17">
        <v>354442.29306780826</v>
      </c>
      <c r="E19" s="17">
        <v>368479.5441577973</v>
      </c>
      <c r="F19" s="17">
        <v>284954.37564648094</v>
      </c>
      <c r="G19" s="17">
        <v>282632.55153779848</v>
      </c>
      <c r="H19" s="17">
        <v>293232.63707852969</v>
      </c>
      <c r="I19" s="17">
        <v>287374.52987789316</v>
      </c>
      <c r="J19" s="17">
        <v>308784.47861084691</v>
      </c>
      <c r="K19" s="17">
        <v>324505.08267775341</v>
      </c>
      <c r="L19" s="17">
        <v>351428.29391040618</v>
      </c>
      <c r="M19" s="17">
        <v>377395.31727190519</v>
      </c>
      <c r="N19" s="17">
        <v>403858.13609830686</v>
      </c>
      <c r="O19" s="17">
        <v>430450.07050508173</v>
      </c>
    </row>
    <row r="20" spans="1:15" ht="16.5" thickBot="1">
      <c r="A20" s="29" t="s">
        <v>10</v>
      </c>
      <c r="B20" s="17">
        <v>42276.508047529576</v>
      </c>
      <c r="C20" s="17">
        <v>48627.846052042114</v>
      </c>
      <c r="D20" s="17">
        <v>41444.960139370771</v>
      </c>
      <c r="E20" s="17">
        <v>40503.062423803276</v>
      </c>
      <c r="F20" s="17">
        <v>33027.710428573402</v>
      </c>
      <c r="G20" s="17">
        <v>29771.410111311157</v>
      </c>
      <c r="H20" s="17">
        <v>27297.525196716309</v>
      </c>
      <c r="I20" s="17">
        <v>24495.111109507445</v>
      </c>
      <c r="J20" s="17">
        <v>23880.872014618726</v>
      </c>
      <c r="K20" s="17">
        <v>23581.558095433622</v>
      </c>
      <c r="L20" s="17">
        <v>23255.098602254009</v>
      </c>
      <c r="M20" s="17">
        <v>22852.996117240215</v>
      </c>
      <c r="N20" s="17">
        <v>22454.451699097961</v>
      </c>
      <c r="O20" s="17">
        <v>22492.135393728244</v>
      </c>
    </row>
    <row r="21" spans="1:15" ht="17.25" thickTop="1" thickBot="1">
      <c r="A21" s="30" t="s">
        <v>13</v>
      </c>
      <c r="B21" s="31">
        <v>3652104.3435549675</v>
      </c>
      <c r="C21" s="31">
        <v>3804685.7159132268</v>
      </c>
      <c r="D21" s="31">
        <v>3430493.5351943057</v>
      </c>
      <c r="E21" s="31">
        <v>2619535.5734647433</v>
      </c>
      <c r="F21" s="31">
        <v>2537652.8242361154</v>
      </c>
      <c r="G21" s="31">
        <v>2352728.7289851434</v>
      </c>
      <c r="H21" s="31">
        <v>2323300.8135057408</v>
      </c>
      <c r="I21" s="31">
        <v>2144382.4443125781</v>
      </c>
      <c r="J21" s="31">
        <v>2171594.2113770652</v>
      </c>
      <c r="K21" s="31">
        <v>2208321.7969363481</v>
      </c>
      <c r="L21" s="31">
        <v>2202342.9807557138</v>
      </c>
      <c r="M21" s="31">
        <v>2231375.1209091851</v>
      </c>
      <c r="N21" s="31">
        <v>2299222.2533787144</v>
      </c>
      <c r="O21" s="31">
        <v>2376926.6561766956</v>
      </c>
    </row>
    <row r="22" spans="1:15" ht="16.5" thickBot="1">
      <c r="A22" s="32" t="s">
        <v>14</v>
      </c>
      <c r="B22" s="16"/>
      <c r="C22" s="16"/>
      <c r="D22" s="16"/>
      <c r="E22" s="16"/>
      <c r="F22" s="16"/>
      <c r="G22" s="16"/>
      <c r="H22" s="16"/>
      <c r="I22" s="16"/>
      <c r="J22" s="16"/>
      <c r="K22" s="16"/>
      <c r="L22" s="16"/>
      <c r="M22" s="16"/>
      <c r="N22" s="16"/>
      <c r="O22" s="16"/>
    </row>
    <row r="23" spans="1:15" ht="16.5" thickBot="1">
      <c r="A23" s="27" t="s">
        <v>6</v>
      </c>
      <c r="B23" s="17">
        <v>503189.20993287873</v>
      </c>
      <c r="C23" s="64">
        <v>620299.56176589127</v>
      </c>
      <c r="D23" s="64">
        <v>870148.25345961237</v>
      </c>
      <c r="E23" s="64">
        <v>891079.38202450273</v>
      </c>
      <c r="F23" s="64">
        <v>824586.11883759673</v>
      </c>
      <c r="G23" s="64">
        <v>762953.65264978644</v>
      </c>
      <c r="H23" s="64">
        <v>734328.19463604968</v>
      </c>
      <c r="I23" s="64">
        <v>729590.3917689384</v>
      </c>
      <c r="J23" s="64">
        <v>734195.57875126076</v>
      </c>
      <c r="K23" s="64">
        <v>747631.04900436231</v>
      </c>
      <c r="L23" s="64">
        <v>747324.70995599183</v>
      </c>
      <c r="M23" s="64">
        <v>721636.55687326798</v>
      </c>
      <c r="N23" s="64">
        <v>746860.57454316027</v>
      </c>
      <c r="O23" s="64">
        <v>776199.44427358848</v>
      </c>
    </row>
    <row r="24" spans="1:15" ht="16.5" thickBot="1">
      <c r="A24" s="28" t="s">
        <v>7</v>
      </c>
      <c r="B24" s="17">
        <v>765907.80365031969</v>
      </c>
      <c r="C24" s="64">
        <v>803666.77915774984</v>
      </c>
      <c r="D24" s="64">
        <v>962966.60831414419</v>
      </c>
      <c r="E24" s="64">
        <v>779005.60977104586</v>
      </c>
      <c r="F24" s="64">
        <v>702962.30348981195</v>
      </c>
      <c r="G24" s="64">
        <v>632559.41441420873</v>
      </c>
      <c r="H24" s="64">
        <v>597022.67802528804</v>
      </c>
      <c r="I24" s="64">
        <v>577145.68364482094</v>
      </c>
      <c r="J24" s="64">
        <v>565666.41099844652</v>
      </c>
      <c r="K24" s="64">
        <v>560881.73347930703</v>
      </c>
      <c r="L24" s="64">
        <v>543786.27836434508</v>
      </c>
      <c r="M24" s="64">
        <v>506268.890698098</v>
      </c>
      <c r="N24" s="64">
        <v>500580.44158226834</v>
      </c>
      <c r="O24" s="64">
        <v>494362.18216909491</v>
      </c>
    </row>
    <row r="25" spans="1:15" ht="16.5" thickBot="1">
      <c r="A25" s="28" t="s">
        <v>8</v>
      </c>
      <c r="B25" s="17">
        <v>227879.79574441668</v>
      </c>
      <c r="C25" s="64">
        <v>263259.45444721449</v>
      </c>
      <c r="D25" s="64">
        <v>339682.90820278687</v>
      </c>
      <c r="E25" s="64">
        <v>267678.77815686102</v>
      </c>
      <c r="F25" s="64">
        <v>168631.33181956518</v>
      </c>
      <c r="G25" s="64">
        <v>143118.49401589119</v>
      </c>
      <c r="H25" s="64">
        <v>130343.56633020574</v>
      </c>
      <c r="I25" s="64">
        <v>122566.63944739902</v>
      </c>
      <c r="J25" s="64">
        <v>122270.95071901292</v>
      </c>
      <c r="K25" s="64">
        <v>124233.40556338782</v>
      </c>
      <c r="L25" s="64">
        <v>121937.54726026447</v>
      </c>
      <c r="M25" s="64">
        <v>116186.41595063682</v>
      </c>
      <c r="N25" s="64">
        <v>116045.41301470659</v>
      </c>
      <c r="O25" s="64">
        <v>116277.73072358409</v>
      </c>
    </row>
    <row r="26" spans="1:15" ht="16.5" thickBot="1">
      <c r="A26" s="28" t="s">
        <v>9</v>
      </c>
      <c r="B26" s="17">
        <v>197240.05545948158</v>
      </c>
      <c r="C26" s="64">
        <v>225007.91833864537</v>
      </c>
      <c r="D26" s="64">
        <v>239365.81872384134</v>
      </c>
      <c r="E26" s="64">
        <v>211065.29908394098</v>
      </c>
      <c r="F26" s="64">
        <v>150661.24233759107</v>
      </c>
      <c r="G26" s="64">
        <v>143528.29782467187</v>
      </c>
      <c r="H26" s="64">
        <v>147962.37994890494</v>
      </c>
      <c r="I26" s="64">
        <v>153607.23859033533</v>
      </c>
      <c r="J26" s="64">
        <v>163825.06860344808</v>
      </c>
      <c r="K26" s="64">
        <v>171191.57189563345</v>
      </c>
      <c r="L26" s="64">
        <v>179660.15024543635</v>
      </c>
      <c r="M26" s="64">
        <v>181367.59030576202</v>
      </c>
      <c r="N26" s="64">
        <v>193792.30030496011</v>
      </c>
      <c r="O26" s="64">
        <v>205808.32577980447</v>
      </c>
    </row>
    <row r="27" spans="1:15" ht="16.5" thickBot="1">
      <c r="A27" s="29" t="s">
        <v>10</v>
      </c>
      <c r="B27" s="17">
        <v>22538.255568743982</v>
      </c>
      <c r="C27" s="64">
        <v>26087.642691920955</v>
      </c>
      <c r="D27" s="64">
        <v>32528.478396868508</v>
      </c>
      <c r="E27" s="64">
        <v>44584.410347321442</v>
      </c>
      <c r="F27" s="64">
        <v>30902.581135180211</v>
      </c>
      <c r="G27" s="64">
        <v>27060.865024959014</v>
      </c>
      <c r="H27" s="64">
        <v>24776.554569580996</v>
      </c>
      <c r="I27" s="64">
        <v>23265.974618750621</v>
      </c>
      <c r="J27" s="64">
        <v>22833.998532569571</v>
      </c>
      <c r="K27" s="64">
        <v>22813.491945588212</v>
      </c>
      <c r="L27" s="64">
        <v>22250.790297085459</v>
      </c>
      <c r="M27" s="64">
        <v>21035.036590377797</v>
      </c>
      <c r="N27" s="64">
        <v>20737.917268036588</v>
      </c>
      <c r="O27" s="64">
        <v>20676.259097498463</v>
      </c>
    </row>
    <row r="28" spans="1:15" ht="17.25" thickTop="1" thickBot="1">
      <c r="A28" s="30" t="s">
        <v>15</v>
      </c>
      <c r="B28" s="31">
        <v>1716755.1203558405</v>
      </c>
      <c r="C28" s="31">
        <v>1938321.3564014221</v>
      </c>
      <c r="D28" s="31">
        <v>2444692.0670972532</v>
      </c>
      <c r="E28" s="31">
        <v>2193413.4793836717</v>
      </c>
      <c r="F28" s="31">
        <v>1877743.5776197454</v>
      </c>
      <c r="G28" s="31">
        <v>1709220.7239295172</v>
      </c>
      <c r="H28" s="31">
        <v>1634433.3735100294</v>
      </c>
      <c r="I28" s="31">
        <v>1606175.9280702444</v>
      </c>
      <c r="J28" s="31">
        <v>1608792.007604738</v>
      </c>
      <c r="K28" s="31">
        <v>1626751.2518882786</v>
      </c>
      <c r="L28" s="31">
        <v>1614959.4761231232</v>
      </c>
      <c r="M28" s="31">
        <v>1546494.4904181429</v>
      </c>
      <c r="N28" s="31">
        <v>1578016.6467131318</v>
      </c>
      <c r="O28" s="31">
        <v>1613323.9420435706</v>
      </c>
    </row>
    <row r="29" spans="1:15" s="19" customFormat="1" ht="16.5" thickBot="1">
      <c r="A29" s="32" t="s">
        <v>16</v>
      </c>
      <c r="B29" s="18">
        <v>12803228.736260619</v>
      </c>
      <c r="C29" s="18">
        <v>12597896.949522007</v>
      </c>
      <c r="D29" s="18">
        <v>12282348.960748758</v>
      </c>
      <c r="E29" s="18">
        <v>9987753.8372830655</v>
      </c>
      <c r="F29" s="18">
        <v>9176160.6437232941</v>
      </c>
      <c r="G29" s="18">
        <v>8630004.7174470611</v>
      </c>
      <c r="H29" s="18">
        <v>8420519.2375132516</v>
      </c>
      <c r="I29" s="18">
        <v>8182522.9975187853</v>
      </c>
      <c r="J29" s="18">
        <v>8339714.6691429401</v>
      </c>
      <c r="K29" s="18">
        <v>8448363.3511470482</v>
      </c>
      <c r="L29" s="18">
        <v>7722461.9626785144</v>
      </c>
      <c r="M29" s="18">
        <v>7719015.9295373932</v>
      </c>
      <c r="N29" s="18">
        <v>7825778.9216936296</v>
      </c>
      <c r="O29" s="18">
        <v>8020141.3886010041</v>
      </c>
    </row>
    <row r="30" spans="1:15" ht="15">
      <c r="A30" s="33"/>
      <c r="B30" s="33"/>
      <c r="C30" s="66"/>
      <c r="D30" s="33"/>
      <c r="E30" s="20"/>
      <c r="F30" s="33"/>
      <c r="G30" s="33"/>
      <c r="H30" s="33"/>
      <c r="I30" s="33"/>
      <c r="J30" s="33"/>
      <c r="K30" s="33"/>
      <c r="L30" s="33"/>
      <c r="M30" s="33"/>
      <c r="N30" s="33"/>
      <c r="O30" s="33"/>
    </row>
    <row r="31" spans="1:15">
      <c r="A31" s="3" t="s">
        <v>88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
  <sheetViews>
    <sheetView zoomScale="85" zoomScaleNormal="85" workbookViewId="0">
      <selection activeCell="F8" sqref="F8"/>
    </sheetView>
  </sheetViews>
  <sheetFormatPr defaultColWidth="8" defaultRowHeight="16.5" customHeight="1"/>
  <cols>
    <col min="1" max="1" width="44.85546875" style="3" customWidth="1"/>
    <col min="2" max="2" width="15.42578125" style="3" bestFit="1" customWidth="1"/>
    <col min="3" max="3" width="16.140625" style="3" bestFit="1" customWidth="1"/>
    <col min="4" max="15" width="19" style="3" bestFit="1" customWidth="1"/>
    <col min="16" max="16384" width="8" style="3"/>
  </cols>
  <sheetData>
    <row r="1" spans="1:16" ht="18">
      <c r="A1" s="4" t="s">
        <v>17</v>
      </c>
      <c r="B1" s="2"/>
      <c r="C1" s="2"/>
      <c r="D1" s="2"/>
      <c r="E1" s="2"/>
      <c r="F1" s="2"/>
      <c r="G1" s="2"/>
      <c r="H1" s="2"/>
      <c r="I1" s="2"/>
      <c r="J1" s="2"/>
      <c r="K1" s="2"/>
      <c r="L1" s="2"/>
      <c r="M1" s="2"/>
      <c r="N1" s="2"/>
      <c r="O1" s="2"/>
    </row>
    <row r="2" spans="1:16" ht="15.75">
      <c r="A2" s="21" t="s">
        <v>18</v>
      </c>
      <c r="B2" s="2"/>
      <c r="C2" s="2"/>
      <c r="D2" s="2"/>
      <c r="E2" s="2"/>
      <c r="F2" s="2"/>
      <c r="G2" s="2"/>
      <c r="H2" s="2"/>
      <c r="I2" s="2"/>
      <c r="J2" s="2"/>
      <c r="K2" s="2"/>
      <c r="L2" s="2"/>
      <c r="M2" s="2"/>
      <c r="N2" s="2"/>
      <c r="O2" s="2"/>
    </row>
    <row r="3" spans="1:16" thickBot="1">
      <c r="A3" s="21" t="s">
        <v>19</v>
      </c>
      <c r="B3" s="5"/>
      <c r="C3" s="5"/>
      <c r="D3" s="5"/>
      <c r="E3" s="5"/>
      <c r="F3" s="5"/>
      <c r="G3" s="5"/>
      <c r="H3" s="5"/>
      <c r="I3" s="5"/>
      <c r="J3" s="5"/>
      <c r="K3" s="5"/>
      <c r="L3" s="5"/>
      <c r="M3" s="5"/>
      <c r="N3" s="5"/>
      <c r="O3" s="5"/>
    </row>
    <row r="4" spans="1:16" ht="18.75" thickBot="1">
      <c r="A4" s="22" t="s">
        <v>3</v>
      </c>
      <c r="B4" s="7">
        <v>2015</v>
      </c>
      <c r="C4" s="8">
        <v>2016</v>
      </c>
      <c r="D4" s="7">
        <v>2017</v>
      </c>
      <c r="E4" s="8">
        <v>2018</v>
      </c>
      <c r="F4" s="7">
        <v>2019</v>
      </c>
      <c r="G4" s="8">
        <v>2020</v>
      </c>
      <c r="H4" s="7">
        <v>2021</v>
      </c>
      <c r="I4" s="7">
        <v>2022</v>
      </c>
      <c r="J4" s="7">
        <v>2023</v>
      </c>
      <c r="K4" s="7">
        <v>2024</v>
      </c>
      <c r="L4" s="7">
        <v>2025</v>
      </c>
      <c r="M4" s="8">
        <v>2026</v>
      </c>
      <c r="N4" s="8">
        <v>2027</v>
      </c>
      <c r="O4" s="8">
        <v>2028</v>
      </c>
    </row>
    <row r="5" spans="1:16" thickBot="1">
      <c r="A5" s="34" t="s">
        <v>16</v>
      </c>
      <c r="B5" s="23">
        <v>13568532.528623963</v>
      </c>
      <c r="C5" s="23">
        <v>13735277.17508457</v>
      </c>
      <c r="D5" s="23">
        <v>13888599.015271608</v>
      </c>
      <c r="E5" s="23">
        <v>13170038.984421942</v>
      </c>
      <c r="F5" s="23">
        <v>13725653.445880361</v>
      </c>
      <c r="G5" s="23">
        <v>13596154.629909046</v>
      </c>
      <c r="H5" s="23">
        <v>13860084.373195721</v>
      </c>
      <c r="I5" s="23">
        <v>13812487.829034423</v>
      </c>
      <c r="J5" s="23">
        <v>13888984.060751483</v>
      </c>
      <c r="K5" s="23">
        <v>14222260.137349186</v>
      </c>
      <c r="L5" s="23">
        <v>13789370.081922781</v>
      </c>
      <c r="M5" s="23">
        <v>13486851.793171173</v>
      </c>
      <c r="N5" s="23">
        <v>13784194.372209836</v>
      </c>
      <c r="O5" s="23">
        <v>14152240.638369516</v>
      </c>
      <c r="P5" s="33"/>
    </row>
    <row r="6" spans="1:16" ht="32.25" thickBot="1">
      <c r="A6" s="26" t="s">
        <v>20</v>
      </c>
      <c r="B6" s="15"/>
      <c r="C6" s="15"/>
      <c r="D6" s="15"/>
      <c r="E6" s="15"/>
      <c r="F6" s="15"/>
      <c r="G6" s="15"/>
      <c r="H6" s="15"/>
      <c r="I6" s="15"/>
      <c r="J6" s="15"/>
      <c r="K6" s="15"/>
      <c r="L6" s="15"/>
      <c r="M6" s="24"/>
      <c r="N6" s="24"/>
      <c r="O6" s="24"/>
      <c r="P6" s="33"/>
    </row>
    <row r="7" spans="1:16" thickBot="1">
      <c r="A7" s="35" t="s">
        <v>21</v>
      </c>
      <c r="B7" s="25">
        <v>81961.509387849641</v>
      </c>
      <c r="C7" s="25">
        <v>232554.8379134202</v>
      </c>
      <c r="D7" s="25">
        <v>391486.8182846015</v>
      </c>
      <c r="E7" s="25">
        <v>1020771.2776313096</v>
      </c>
      <c r="F7" s="25">
        <v>1434270.3737624376</v>
      </c>
      <c r="G7" s="25">
        <v>1602302.1113401074</v>
      </c>
      <c r="H7" s="25">
        <v>1785674.4063799102</v>
      </c>
      <c r="I7" s="25">
        <v>1853634.5367220091</v>
      </c>
      <c r="J7" s="25">
        <v>1812890.8556185532</v>
      </c>
      <c r="K7" s="25">
        <v>1894022.262703923</v>
      </c>
      <c r="L7" s="25">
        <v>2014515.3235682207</v>
      </c>
      <c r="M7" s="25">
        <v>1896008.8748088684</v>
      </c>
      <c r="N7" s="25">
        <v>1966215.6907594702</v>
      </c>
      <c r="O7" s="25">
        <v>2029672.9388603056</v>
      </c>
      <c r="P7" s="33"/>
    </row>
    <row r="8" spans="1:16" thickBot="1">
      <c r="A8" s="36" t="s">
        <v>22</v>
      </c>
      <c r="B8" s="25">
        <v>653978.24526950321</v>
      </c>
      <c r="C8" s="25">
        <v>872343.70825093484</v>
      </c>
      <c r="D8" s="25">
        <v>1177072.0626690183</v>
      </c>
      <c r="E8" s="25">
        <v>2161513.8687308431</v>
      </c>
      <c r="F8" s="25">
        <v>3115222.4290938703</v>
      </c>
      <c r="G8" s="25">
        <v>3363847.8016087986</v>
      </c>
      <c r="H8" s="25">
        <v>3653890.7299001645</v>
      </c>
      <c r="I8" s="25">
        <v>3776330.2949269284</v>
      </c>
      <c r="J8" s="25">
        <v>3736378.5361806648</v>
      </c>
      <c r="K8" s="25">
        <v>3879874.5243425639</v>
      </c>
      <c r="L8" s="25">
        <v>4052392.7973100413</v>
      </c>
      <c r="M8" s="25">
        <v>3871826.9897939628</v>
      </c>
      <c r="N8" s="25">
        <v>3992199.75907687</v>
      </c>
      <c r="O8" s="25">
        <v>4102426.3102590297</v>
      </c>
      <c r="P8" s="33"/>
    </row>
    <row r="9" spans="1:16" ht="16.5" customHeight="1">
      <c r="A9" s="33"/>
      <c r="B9" s="33"/>
      <c r="C9" s="33"/>
      <c r="D9" s="33"/>
      <c r="E9" s="33"/>
      <c r="F9" s="33"/>
      <c r="G9" s="33"/>
      <c r="H9" s="33"/>
      <c r="I9" s="33"/>
      <c r="J9" s="33"/>
      <c r="K9" s="33"/>
      <c r="L9" s="33"/>
      <c r="M9" s="33"/>
      <c r="N9" s="33"/>
      <c r="O9" s="33"/>
      <c r="P9" s="33"/>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&amp; Electric</Received_x0020_From>
    <Docket_x0020_Number xmlns="8eef3743-c7b3-4cbe-8837-b6e805be353c">17-IEPR-03</Docket_x0020_Number>
    <TaxCatchAll xmlns="8eef3743-c7b3-4cbe-8837-b6e805be353c">
      <Value>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5fee9918-69d5-40f5-9767-4e66d03898ce</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Z5JXHV6S7NA6-3-111904</_dlc_DocId>
    <_dlc_DocIdUrl xmlns="8eef3743-c7b3-4cbe-8837-b6e805be353c">
      <Url>http://efilingspinternal/_layouts/DocIdRedir.aspx?ID=Z5JXHV6S7NA6-3-111904</Url>
      <Description>Z5JXHV6S7NA6-3-111904</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EE10D7-1C51-45C5-B5D5-F8CDB329FC6F}"/>
</file>

<file path=customXml/itemProps2.xml><?xml version="1.0" encoding="utf-8"?>
<ds:datastoreItem xmlns:ds="http://schemas.openxmlformats.org/officeDocument/2006/customXml" ds:itemID="{5FB6281B-09A7-49C6-9A9B-0DCB3FEEDFC9}"/>
</file>

<file path=customXml/itemProps3.xml><?xml version="1.0" encoding="utf-8"?>
<ds:datastoreItem xmlns:ds="http://schemas.openxmlformats.org/officeDocument/2006/customXml" ds:itemID="{5B289528-2950-40B5-A777-CC17457634D1}"/>
</file>

<file path=customXml/itemProps4.xml><?xml version="1.0" encoding="utf-8"?>
<ds:datastoreItem xmlns:ds="http://schemas.openxmlformats.org/officeDocument/2006/customXml" ds:itemID="{B2BE24F4-DC8F-455E-BCD3-ECB73F1C1C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FormsList&amp;FilerInfo</vt:lpstr>
      <vt:lpstr>Form 8.1b (bundled)</vt:lpstr>
      <vt:lpstr>Form 8.1b (direct access)</vt:lpstr>
      <vt:lpstr>'FormsList&amp;FilerInfo'!CoName</vt:lpstr>
      <vt:lpstr>filedate</vt:lpstr>
      <vt:lpstr>'FormsList&amp;FilerInfo'!Print_Area</vt:lpstr>
    </vt:vector>
  </TitlesOfParts>
  <Company>Pacific Gas and Electric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2017 IEPR Demand Form 8 1b</dc:title>
  <dc:creator>Walton, Mardi</dc:creator>
  <cp:lastModifiedBy>Olinek, Spencer</cp:lastModifiedBy>
  <dcterms:created xsi:type="dcterms:W3CDTF">2017-06-16T20:41:38Z</dcterms:created>
  <dcterms:modified xsi:type="dcterms:W3CDTF">2017-07-13T17:44:32Z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d55ccc71-403e-45bf-9937-f97df4da2080</vt:lpwstr>
  </property>
  <property fmtid="{D5CDD505-2E9C-101B-9397-08002B2CF9AE}" pid="4" name="Subject_x0020_Areas">
    <vt:lpwstr/>
  </property>
  <property fmtid="{D5CDD505-2E9C-101B-9397-08002B2CF9AE}" pid="5" name="_CopySource">
    <vt:lpwstr>http://efilingspinternal/PendingDocuments/17-IEPR-03/20170713T104726_PGE_2017_IEPR_Demand_Form_8_1b.xlsx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7;#Public|5fee9918-69d5-40f5-9767-4e66d03898ce</vt:lpwstr>
  </property>
  <property fmtid="{D5CDD505-2E9C-101B-9397-08002B2CF9AE}" pid="9" name="Order">
    <vt:r8>2319400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