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2" yWindow="420" windowWidth="14280" windowHeight="10068" tabRatio="838"/>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34" l="1"/>
  <c r="A4" i="28"/>
  <c r="A4" i="29"/>
  <c r="A4" i="27"/>
  <c r="A4" i="26"/>
  <c r="B2" i="23"/>
  <c r="A2" i="22"/>
  <c r="A2" i="21"/>
  <c r="A2" i="20"/>
  <c r="F6" i="19"/>
  <c r="B2" i="18"/>
  <c r="B2" i="17"/>
  <c r="B2" i="15"/>
  <c r="B2" i="14"/>
  <c r="B2" i="13"/>
  <c r="H2" i="11"/>
  <c r="B2" i="12"/>
  <c r="B67" i="27" l="1"/>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<sst xmlns="http://schemas.openxmlformats.org/spreadsheetml/2006/main" count="1102" uniqueCount="434">
  <si>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</si>
  <si>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</si>
  <si>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</si>
  <si>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</si>
  <si>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</si>
  <si>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</si>
  <si>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</si>
  <si>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</si>
  <si>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</si>
  <si>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</si>
  <si>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</si>
  <si>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</si>
  <si>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</si>
  <si>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</si>
  <si>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</si>
  <si>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</si>
  <si>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</si>
  <si>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</si>
  <si>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</si>
  <si>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</si>
  <si>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</si>
  <si>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</si>
  <si>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</si>
  <si>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</si>
  <si>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</si>
  <si>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</si>
  <si>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</si>
  <si>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</si>
  <si>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</si>
  <si>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</si>
  <si>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</si>
  <si>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</si>
  <si>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</si>
  <si>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</si>
  <si>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</si>
  <si>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</si>
  <si>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</si>
  <si>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</si>
  <si>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</si>
  <si>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</si>
  <si>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</si>
  <si>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</si>
  <si>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</si>
  <si>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</si>
  <si>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</si>
  <si>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</si>
  <si>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</si>
  <si>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</si>
  <si>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</si>
  <si>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</si>
  <si>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</si>
  <si>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</si>
  <si>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</si>
  <si>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</si>
  <si>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</si>
  <si>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</si>
  <si>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</si>
  <si>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</si>
  <si>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</si>
  <si>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</si>
  <si>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</si>
  <si>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</si>
  <si>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</si>
  <si>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</si>
  <si>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</si>
  <si>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</si>
  <si>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</si>
  <si>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</si>
  <si>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</si>
  <si>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</si>
  <si>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</si>
  <si>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</si>
  <si>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</si>
  <si>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</si>
  <si>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</si>
  <si>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</si>
  <si>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</si>
  <si>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</si>
  <si>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</si>
  <si>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</si>
  <si>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</si>
  <si>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</si>
  <si>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</si>
  <si>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</si>
  <si>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</si>
  <si>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</si>
  <si>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</si>
  <si>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</si>
  <si>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</si>
  <si>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</si>
  <si>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</si>
  <si>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</si>
  <si>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</si>
  <si>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</si>
  <si>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</si>
  <si>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</si>
  <si>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</si>
  <si>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</si>
  <si>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</si>
  <si>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</si>
  <si>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</si>
  <si>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</si>
  <si>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</si>
  <si>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</si>
  <si>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</si>
  <si>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</si>
  <si>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</si>
  <si>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</si>
  <si>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</si>
  <si>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</si>
  <si>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</si>
  <si>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</si>
  <si>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</si>
  <si>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</si>
  <si>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</si>
  <si>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</si>
  <si>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</si>
  <si>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</si>
  <si>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</si>
  <si>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</si>
  <si>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</si>
  <si>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</si>
  <si>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</si>
  <si>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</si>
  <si>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</si>
  <si>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</si>
  <si>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</si>
  <si>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</si>
  <si>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</si>
  <si>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</si>
  <si>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</si>
  <si>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</si>
  <si>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</si>
  <si>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</si>
  <si>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</si>
  <si>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</si>
  <si>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</si>
  <si>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</si>
  <si>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</si>
  <si>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</si>
  <si>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</si>
  <si>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</si>
  <si>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</si>
  <si>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</si>
  <si>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</si>
  <si>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</si>
  <si>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</si>
  <si>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</si>
  <si>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</si>
  <si>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</si>
  <si>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</si>
  <si>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</si>
  <si>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</si>
  <si>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</si>
  <si>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</si>
  <si>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</si>
  <si>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</si>
  <si>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</si>
  <si>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</si>
  <si>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</si>
  <si>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</si>
  <si>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</si>
  <si>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</si>
  <si>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</si>
  <si>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</si>
  <si>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</si>
  <si>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</si>
  <si>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</si>
  <si>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</si>
  <si>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</si>
  <si>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</si>
  <si>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</si>
  <si>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</si>
  <si>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</si>
  <si>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</si>
  <si>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</si>
  <si>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</si>
  <si>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</si>
  <si>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</si>
  <si>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</si>
  <si>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</si>
  <si>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</si>
  <si>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</si>
  <si>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</si>
  <si>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</si>
  <si>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</si>
  <si>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</si>
  <si>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</si>
  <si>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</si>
  <si>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</si>
  <si>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</si>
  <si>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</si>
  <si>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</si>
  <si>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</si>
  <si>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</si>
  <si>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</si>
  <si>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</si>
  <si>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</si>
  <si>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</si>
  <si>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</si>
  <si>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</si>
  <si>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</si>
  <si>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</si>
  <si>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</si>
  <si>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</si>
  <si>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</si>
  <si>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</si>
  <si>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</si>
  <si>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</si>
  <si>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</si>
  <si>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</si>
  <si>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</si>
  <si>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</si>
  <si>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</si>
  <si>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</si>
  <si>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</si>
  <si>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</si>
  <si>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</si>
  <si>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</si>
  <si>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</si>
  <si>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</si>
  <si>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</si>
  <si>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</si>
  <si>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</si>
  <si>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</si>
  <si>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</si>
  <si>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</si>
  <si>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</si>
  <si>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</si>
  <si>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</si>
  <si>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</si>
  <si>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</si>
  <si>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</si>
  <si>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</si>
  <si>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</si>
  <si>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</si>
  <si>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</si>
  <si>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</si>
  <si>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</si>
  <si>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</si>
  <si>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</si>
  <si>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</si>
  <si>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</si>
  <si>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</si>
  <si>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</si>
  <si>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</si>
  <si>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</si>
  <si>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</si>
  <si>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</si>
  <si>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</si>
  <si>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</si>
  <si>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</si>
  <si>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</si>
  <si>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</si>
  <si>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</si>
  <si>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</si>
  <si>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</si>
  <si>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</si>
  <si>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</si>
  <si>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</si>
  <si>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</si>
  <si>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</si>
  <si>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</si>
  <si>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</si>
  <si>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</si>
  <si>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</si>
  <si>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</si>
  <si>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</si>
  <si>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</si>
  <si>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</si>
  <si>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</si>
  <si>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</si>
  <si>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</si>
  <si>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</si>
  <si>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</si>
  <si>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</si>
  <si>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</si>
  <si>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</si>
  <si>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</si>
  <si>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</si>
  <si>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</si>
  <si>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</si>
  <si>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</si>
  <si>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</si>
  <si>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</si>
  <si>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</si>
  <si>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</si>
  <si>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</si>
  <si>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</si>
  <si>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</si>
  <si>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</si>
  <si>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</si>
  <si>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</si>
  <si>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</si>
  <si>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</si>
  <si>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</si>
  <si>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</si>
  <si>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</si>
  <si>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</si>
  <si>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</si>
  <si>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</si>
  <si>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</si>
  <si>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</si>
  <si>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</si>
  <si>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</si>
  <si>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</si>
  <si>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</si>
  <si>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</si>
  <si>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</si>
  <si>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</si>
  <si>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</si>
  <si>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</si>
  <si>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</si>
  <si>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</si>
  <si>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</si>
  <si>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</si>
  <si>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</si>
  <si>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</si>
  <si>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</si>
  <si>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</si>
  <si>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</si>
  <si>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</si>
  <si>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</si>
  <si>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</si>
  <si>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</si>
  <si>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</si>
  <si>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</si>
  <si>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</si>
  <si>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</si>
  <si>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</si>
  <si>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</si>
  <si>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</si>
  <si>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</si>
  <si>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</si>
  <si>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</si>
  <si>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</si>
  <si>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</si>
  <si>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</si>
  <si>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</si>
  <si>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</si>
  <si>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</si>
  <si>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</si>
  <si>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</si>
  <si>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</si>
  <si>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</si>
  <si>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</si>
  <si>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</si>
  <si>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</si>
  <si>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</si>
  <si>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</si>
  <si>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</si>
  <si>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</si>
  <si>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</si>
  <si>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</si>
  <si>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</si>
  <si>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</si>
  <si>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</si>
  <si>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</si>
  <si>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</si>
  <si>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</si>
  <si>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</si>
  <si>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</si>
  <si>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</si>
  <si>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</si>
  <si>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</si>
  <si>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</si>
  <si>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</si>
  <si>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</si>
  <si>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</si>
  <si>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</si>
  <si>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</si>
  <si>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</si>
  <si>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</si>
  <si>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</si>
  <si>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</si>
  <si>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</si>
  <si>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</si>
  <si>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</si>
  <si>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</si>
  <si>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</si>
  <si>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</si>
  <si>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</si>
  <si>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</si>
  <si>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</si>
  <si>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</si>
  <si>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</si>
  <si>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</si>
  <si>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</si>
  <si>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</si>
  <si>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</si>
  <si>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</si>
  <si>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</si>
  <si>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</si>
  <si>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</si>
  <si>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</si>
  <si>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</si>
  <si>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</si>
  <si>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</si>
  <si>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</si>
  <si>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</si>
  <si>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</si>
  <si>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</si>
  <si>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</si>
  <si>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</si>
  <si>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</si>
  <si>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</si>
  <si>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</si>
  <si>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</si>
  <si>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</si>
  <si>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</si>
  <si>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</si>
  <si>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</si>
  <si>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</si>
  <si>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</si>
  <si>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</si>
  <si>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t>Questions relating to the electricity demand forecast forms should be directed to Cary.Garcia@energy.ca.gov or (916) 653-2922</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</si>
  <si>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</si>
  <si>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</si>
  <si>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</si>
  <si>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</si>
  <si>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</si>
  <si>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</si>
  <si>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</si>
  <si>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</si>
  <si>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</si>
  <si>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</si>
  <si>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</si>
  <si>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</si>
  <si>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</si>
  <si>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</si>
  <si>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</si>
  <si>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</si>
  <si>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</si>
  <si>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Direct Energy Business,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</si>
</sst>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quot;$&quot;#,##0"/>
  </numFmts>
  <fonts count="45"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sz val="8"/>
      <color theme="1"/>
      <name val="Arial"/>
      <family val="2"/>
    </font>
    <font>
      <b/>
      <sz val="14"/>
      <color theme="1"/>
      <name val="Arial"/>
      <family val="2"/>
    </font>
  </fonts>
  <fills count="2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29">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cellStyleXfs>
  <cellXfs count="605">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3" fontId="0" fillId="19" borderId="3" xfId="0" applyNumberFormat="1" applyFill="1" applyBorder="1"/>
    <xf numFmtId="0" fontId="0" fillId="19" borderId="0" xfId="0" applyFill="1"/>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xf numFmtId="1" fontId="3" fillId="0" borderId="29" xfId="18" applyNumberFormat="1" applyFont="1" applyBorder="1" applyAlignment="1">
      <alignment horizontal="center"/>
    </xf>
    <xf numFmtId="3" fontId="43" fillId="18" borderId="3" xfId="0" applyNumberFormat="1" applyFont="1" applyFill="1" applyBorder="1"/>
    <xf numFmtId="174" fontId="2" fillId="18" borderId="13" xfId="19" applyNumberFormat="1" applyFont="1" applyFill="1" applyBorder="1" applyAlignment="1">
      <alignment vertical="top" wrapText="1"/>
    </xf>
    <xf numFmtId="174" fontId="38" fillId="18" borderId="13" xfId="19" applyNumberFormat="1" applyFont="1" applyFill="1" applyBorder="1" applyAlignment="1">
      <alignment vertical="top" wrapText="1"/>
    </xf>
    <xf numFmtId="174" fontId="44" fillId="18" borderId="49" xfId="19" applyNumberFormat="1" applyFont="1" applyFill="1" applyBorder="1" applyAlignment="1">
      <alignment horizontal="right" vertical="center" wrapText="1"/>
    </xf>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topLeftCell="A10" zoomScale="70" zoomScaleNormal="70" workbookViewId="0">
      <selection activeCell="A15" sqref="A15:B15"/>
    </sheetView>
  </sheetViews>
  <sheetFormatPr defaultColWidth="8.7109375" defaultRowHeight="10.199999999999999" x14ac:dyDescent="0.2"/>
  <cols>
    <col min="1" max="1" width="56.140625" bestFit="1" customWidth="1"/>
    <col min="2" max="2" width="63.7109375" customWidth="1"/>
  </cols>
  <sheetData>
    <row r="1" spans="1:2" s="319" customFormat="1" ht="21" x14ac:dyDescent="0.35">
      <c r="A1" s="494" t="s">
        <v>79</v>
      </c>
      <c r="B1" s="495"/>
    </row>
    <row r="2" spans="1:2" ht="17.399999999999999" x14ac:dyDescent="0.2">
      <c r="A2" s="496"/>
      <c r="B2" s="497"/>
    </row>
    <row r="3" spans="1:2" ht="17.399999999999999" x14ac:dyDescent="0.2">
      <c r="A3" s="496" t="s">
        <v>78</v>
      </c>
      <c r="B3" s="497"/>
    </row>
    <row r="4" spans="1:2" ht="17.399999999999999" x14ac:dyDescent="0.2">
      <c r="A4" s="496" t="s">
        <v>380</v>
      </c>
      <c r="B4" s="501"/>
    </row>
    <row r="5" spans="1:2" ht="17.399999999999999" x14ac:dyDescent="0.2">
      <c r="A5" s="502" t="s">
        <v>379</v>
      </c>
      <c r="B5" s="503"/>
    </row>
    <row r="6" spans="1:2" ht="17.399999999999999" x14ac:dyDescent="0.2">
      <c r="A6" s="58"/>
      <c r="B6" s="59"/>
    </row>
    <row r="7" spans="1:2" ht="232.5" customHeight="1" x14ac:dyDescent="0.2">
      <c r="A7" s="500" t="s">
        <v>416</v>
      </c>
      <c r="B7" s="497"/>
    </row>
    <row r="8" spans="1:2" ht="18.75" customHeight="1" x14ac:dyDescent="0.2">
      <c r="A8" s="413"/>
      <c r="B8" s="414"/>
    </row>
    <row r="9" spans="1:2" ht="15.6" x14ac:dyDescent="0.2">
      <c r="A9" s="443" t="s">
        <v>409</v>
      </c>
      <c r="B9" s="414"/>
    </row>
    <row r="10" spans="1:2" ht="252" customHeight="1" x14ac:dyDescent="0.2">
      <c r="A10" s="500" t="s">
        <v>431</v>
      </c>
      <c r="B10" s="497"/>
    </row>
    <row r="11" spans="1:2" ht="16.5" customHeight="1" x14ac:dyDescent="0.2">
      <c r="A11" s="413"/>
      <c r="B11" s="414"/>
    </row>
    <row r="12" spans="1:2" ht="17.25" customHeight="1" x14ac:dyDescent="0.2">
      <c r="A12" s="505" t="s">
        <v>407</v>
      </c>
      <c r="B12" s="506"/>
    </row>
    <row r="13" spans="1:2" ht="33" customHeight="1" x14ac:dyDescent="0.2">
      <c r="A13" s="500" t="s">
        <v>408</v>
      </c>
      <c r="B13" s="497"/>
    </row>
    <row r="14" spans="1:2" ht="15" x14ac:dyDescent="0.2">
      <c r="A14" s="504"/>
      <c r="B14" s="497"/>
    </row>
    <row r="15" spans="1:2" ht="152.25" customHeight="1" x14ac:dyDescent="0.2">
      <c r="A15" s="500" t="s">
        <v>432</v>
      </c>
      <c r="B15" s="497"/>
    </row>
    <row r="16" spans="1:2" ht="17.25" customHeight="1" x14ac:dyDescent="0.2">
      <c r="A16" s="413"/>
      <c r="B16" s="414"/>
    </row>
    <row r="17" spans="1:2" ht="15.6" x14ac:dyDescent="0.2">
      <c r="A17" s="443" t="s">
        <v>410</v>
      </c>
      <c r="B17" s="60"/>
    </row>
    <row r="18" spans="1:2" ht="84" customHeight="1" x14ac:dyDescent="0.2">
      <c r="A18" s="498" t="s">
        <v>411</v>
      </c>
      <c r="B18" s="499"/>
    </row>
    <row r="19" spans="1:2" ht="15.75" customHeight="1" x14ac:dyDescent="0.2">
      <c r="A19" s="415"/>
      <c r="B19" s="416"/>
    </row>
    <row r="20" spans="1:2" ht="24.75" customHeight="1" x14ac:dyDescent="0.2">
      <c r="A20" s="360" t="s">
        <v>322</v>
      </c>
      <c r="B20" s="60"/>
    </row>
    <row r="21" spans="1:2" s="377" customFormat="1" ht="23.25" customHeight="1" x14ac:dyDescent="0.2">
      <c r="A21" s="446" t="s">
        <v>417</v>
      </c>
      <c r="B21" s="448">
        <v>42779</v>
      </c>
    </row>
    <row r="22" spans="1:2" s="23" customFormat="1" ht="23.25" customHeight="1" x14ac:dyDescent="0.2">
      <c r="A22" s="446" t="s">
        <v>418</v>
      </c>
      <c r="B22" s="448">
        <v>42842</v>
      </c>
    </row>
    <row r="23" spans="1:2" s="23" customFormat="1" ht="20.25" customHeight="1" x14ac:dyDescent="0.2">
      <c r="A23" s="446" t="s">
        <v>419</v>
      </c>
      <c r="B23" s="448">
        <v>42891</v>
      </c>
    </row>
    <row r="24" spans="1:2" s="23" customFormat="1" ht="20.25" customHeight="1" x14ac:dyDescent="0.2">
      <c r="A24" s="262"/>
      <c r="B24" s="444"/>
    </row>
    <row r="25" spans="1:2" ht="33.75" customHeight="1" thickBot="1" x14ac:dyDescent="0.3">
      <c r="A25" s="492" t="s">
        <v>415</v>
      </c>
      <c r="B25" s="493"/>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7109375" defaultRowHeight="10.199999999999999" x14ac:dyDescent="0.2"/>
  <cols>
    <col min="1" max="1" width="1.7109375" customWidth="1"/>
    <col min="2" max="2" width="16" customWidth="1"/>
    <col min="3" max="3" width="16.28515625" customWidth="1"/>
    <col min="4" max="9" width="16" customWidth="1"/>
  </cols>
  <sheetData>
    <row r="1" spans="1:9" s="37" customFormat="1" ht="15.6" x14ac:dyDescent="0.3">
      <c r="B1" s="518" t="s">
        <v>290</v>
      </c>
      <c r="C1" s="518"/>
      <c r="D1" s="518"/>
      <c r="E1" s="518"/>
      <c r="F1" s="518"/>
      <c r="G1" s="518"/>
      <c r="H1" s="518"/>
      <c r="I1" s="518"/>
    </row>
    <row r="2" spans="1:9" s="10" customFormat="1" ht="13.2" x14ac:dyDescent="0.25">
      <c r="B2" s="519" t="str">
        <f>CoName</f>
        <v>Direct Energy Business, LLC</v>
      </c>
      <c r="C2" s="519"/>
      <c r="D2" s="519"/>
      <c r="E2" s="519"/>
      <c r="F2" s="519"/>
      <c r="G2" s="519"/>
      <c r="H2" s="519"/>
      <c r="I2" s="519"/>
    </row>
    <row r="3" spans="1:9" s="10" customFormat="1" ht="15.6" x14ac:dyDescent="0.3">
      <c r="B3" s="45"/>
      <c r="C3" s="13"/>
      <c r="D3" s="13"/>
      <c r="E3" s="13"/>
      <c r="F3" s="13"/>
      <c r="G3" s="13"/>
      <c r="H3" s="13"/>
      <c r="I3" s="13"/>
    </row>
    <row r="4" spans="1:9" s="37" customFormat="1" ht="15.75" customHeight="1" x14ac:dyDescent="0.25">
      <c r="B4" s="519" t="s">
        <v>88</v>
      </c>
      <c r="C4" s="519"/>
      <c r="D4" s="519"/>
      <c r="E4" s="519"/>
      <c r="F4" s="519"/>
      <c r="G4" s="519"/>
      <c r="H4" s="519"/>
      <c r="I4" s="519"/>
    </row>
    <row r="5" spans="1:9" s="10" customFormat="1" ht="13.2" x14ac:dyDescent="0.25">
      <c r="A5"/>
      <c r="B5" s="531" t="s">
        <v>20</v>
      </c>
      <c r="C5" s="531"/>
      <c r="D5" s="531"/>
      <c r="E5" s="531"/>
      <c r="F5" s="531"/>
      <c r="G5" s="531"/>
      <c r="H5" s="531"/>
      <c r="I5" s="531"/>
    </row>
    <row r="6" spans="1:9" ht="13.2" x14ac:dyDescent="0.25">
      <c r="B6" s="23" t="s">
        <v>382</v>
      </c>
      <c r="C6" s="25"/>
      <c r="D6" s="25"/>
      <c r="E6" s="25"/>
      <c r="F6" s="25"/>
      <c r="G6" s="25"/>
      <c r="H6" s="25"/>
      <c r="I6" s="25"/>
    </row>
    <row r="7" spans="1:9" ht="13.2" x14ac:dyDescent="0.25">
      <c r="B7" s="9" t="s">
        <v>100</v>
      </c>
      <c r="C7" s="9"/>
      <c r="D7" s="9"/>
      <c r="E7" s="15"/>
      <c r="F7" s="15"/>
      <c r="G7" s="15"/>
      <c r="H7" s="15"/>
      <c r="I7" s="15"/>
    </row>
    <row r="8" spans="1:9" ht="45" customHeight="1" x14ac:dyDescent="0.2">
      <c r="B8" s="21" t="s">
        <v>67</v>
      </c>
      <c r="C8" s="21" t="s">
        <v>81</v>
      </c>
      <c r="D8" s="21" t="s">
        <v>86</v>
      </c>
      <c r="E8" s="21" t="s">
        <v>87</v>
      </c>
      <c r="F8" s="21" t="s">
        <v>94</v>
      </c>
      <c r="G8" s="21" t="s">
        <v>95</v>
      </c>
      <c r="H8" s="21"/>
      <c r="I8" s="21"/>
    </row>
    <row r="9" spans="1:9" x14ac:dyDescent="0.2">
      <c r="B9" s="55">
        <v>42005</v>
      </c>
      <c r="C9" s="422">
        <v>1</v>
      </c>
      <c r="D9" s="3"/>
      <c r="E9" s="3"/>
      <c r="F9" s="3"/>
      <c r="G9" s="3"/>
      <c r="H9" s="3"/>
      <c r="I9" s="3"/>
    </row>
    <row r="10" spans="1:9" x14ac:dyDescent="0.2">
      <c r="B10" s="55">
        <v>42005</v>
      </c>
      <c r="C10" s="422">
        <v>2</v>
      </c>
      <c r="D10" s="3"/>
      <c r="E10" s="3"/>
      <c r="F10" s="3"/>
      <c r="G10" s="3"/>
      <c r="H10" s="3"/>
      <c r="I10" s="3"/>
    </row>
    <row r="11" spans="1:9" x14ac:dyDescent="0.2">
      <c r="B11" s="55">
        <v>42005</v>
      </c>
      <c r="C11" s="422">
        <v>3</v>
      </c>
      <c r="D11" s="3"/>
      <c r="E11" s="3"/>
      <c r="F11" s="3"/>
      <c r="G11" s="3"/>
      <c r="H11" s="3"/>
      <c r="I11" s="3"/>
    </row>
    <row r="12" spans="1:9" x14ac:dyDescent="0.2">
      <c r="B12" s="55">
        <v>42005</v>
      </c>
      <c r="C12" s="422">
        <v>4</v>
      </c>
      <c r="D12" s="3"/>
      <c r="E12" s="3"/>
      <c r="F12" s="3"/>
      <c r="G12" s="3"/>
      <c r="H12" s="3"/>
      <c r="I12" s="3"/>
    </row>
    <row r="13" spans="1:9" ht="11.25" customHeight="1" x14ac:dyDescent="0.2">
      <c r="B13" s="55">
        <v>42005</v>
      </c>
      <c r="C13" s="422">
        <v>5</v>
      </c>
      <c r="D13" s="3"/>
      <c r="E13" s="3"/>
      <c r="F13" s="3"/>
      <c r="G13" s="3"/>
      <c r="H13" s="3"/>
      <c r="I13" s="3"/>
    </row>
    <row r="14" spans="1:9" x14ac:dyDescent="0.2">
      <c r="B14" s="55">
        <v>42005</v>
      </c>
      <c r="C14" s="422">
        <v>6</v>
      </c>
      <c r="D14" s="3"/>
      <c r="E14" s="3"/>
      <c r="F14" s="3"/>
      <c r="G14" s="3"/>
      <c r="H14" s="3"/>
      <c r="I14" s="3"/>
    </row>
    <row r="15" spans="1:9" x14ac:dyDescent="0.2">
      <c r="B15" s="55">
        <v>42005</v>
      </c>
      <c r="C15" s="422">
        <v>7</v>
      </c>
      <c r="D15" s="3"/>
      <c r="E15" s="3"/>
      <c r="F15" s="3"/>
      <c r="G15" s="3"/>
      <c r="H15" s="3"/>
      <c r="I15" s="3"/>
    </row>
    <row r="16" spans="1:9" x14ac:dyDescent="0.2">
      <c r="B16" s="55">
        <v>42005</v>
      </c>
      <c r="C16" s="422">
        <v>8</v>
      </c>
      <c r="D16" s="3"/>
      <c r="E16" s="3"/>
      <c r="F16" s="3"/>
      <c r="G16" s="3"/>
      <c r="H16" s="3"/>
      <c r="I16" s="3"/>
    </row>
    <row r="17" spans="2:9" x14ac:dyDescent="0.2">
      <c r="B17" s="55">
        <v>42005</v>
      </c>
      <c r="C17" s="422">
        <v>9</v>
      </c>
      <c r="D17" s="3"/>
      <c r="E17" s="3"/>
      <c r="F17" s="3"/>
      <c r="G17" s="3"/>
      <c r="H17" s="3"/>
      <c r="I17" s="3"/>
    </row>
    <row r="18" spans="2:9" x14ac:dyDescent="0.2">
      <c r="B18" s="55">
        <v>42005</v>
      </c>
      <c r="C18" s="422">
        <v>10</v>
      </c>
      <c r="D18" s="3"/>
      <c r="E18" s="3"/>
      <c r="F18" s="3"/>
      <c r="G18" s="3"/>
      <c r="H18" s="3"/>
      <c r="I18" s="3"/>
    </row>
    <row r="19" spans="2:9" x14ac:dyDescent="0.2">
      <c r="B19" s="55">
        <v>42005</v>
      </c>
      <c r="C19" s="422">
        <v>11</v>
      </c>
      <c r="D19" s="3"/>
      <c r="E19" s="3"/>
      <c r="F19" s="3"/>
      <c r="G19" s="3"/>
      <c r="H19" s="3"/>
      <c r="I19" s="3"/>
    </row>
    <row r="20" spans="2:9" ht="11.25" customHeight="1" x14ac:dyDescent="0.2">
      <c r="B20" s="55">
        <v>42005</v>
      </c>
      <c r="C20" s="422">
        <v>12</v>
      </c>
      <c r="D20" s="3"/>
      <c r="E20" s="3"/>
      <c r="F20" s="3"/>
      <c r="G20" s="3"/>
      <c r="H20" s="3"/>
      <c r="I20" s="3"/>
    </row>
    <row r="21" spans="2:9" x14ac:dyDescent="0.2">
      <c r="B21" s="55">
        <v>42005</v>
      </c>
      <c r="C21" s="422">
        <v>13</v>
      </c>
      <c r="D21" s="3"/>
      <c r="E21" s="3"/>
      <c r="F21" s="3"/>
      <c r="G21" s="3"/>
      <c r="H21" s="3"/>
      <c r="I21" s="3"/>
    </row>
    <row r="22" spans="2:9" x14ac:dyDescent="0.2">
      <c r="B22" s="55">
        <v>42005</v>
      </c>
      <c r="C22" s="422">
        <v>14</v>
      </c>
      <c r="D22" s="3"/>
      <c r="E22" s="3"/>
      <c r="F22" s="3"/>
      <c r="G22" s="3"/>
      <c r="H22" s="3"/>
      <c r="I22" s="3"/>
    </row>
    <row r="23" spans="2:9" x14ac:dyDescent="0.2">
      <c r="B23" s="55">
        <v>42005</v>
      </c>
      <c r="C23" s="422">
        <v>15</v>
      </c>
      <c r="D23" s="3"/>
      <c r="E23" s="3"/>
      <c r="F23" s="3"/>
      <c r="G23" s="3"/>
      <c r="H23" s="3"/>
      <c r="I23" s="3"/>
    </row>
    <row r="24" spans="2:9" x14ac:dyDescent="0.2">
      <c r="B24" s="55">
        <v>42005</v>
      </c>
      <c r="C24" s="422">
        <v>16</v>
      </c>
      <c r="D24" s="3"/>
      <c r="E24" s="3"/>
      <c r="F24" s="3"/>
      <c r="G24" s="3"/>
      <c r="H24" s="3"/>
      <c r="I24" s="3"/>
    </row>
    <row r="25" spans="2:9" x14ac:dyDescent="0.2">
      <c r="B25" s="55">
        <v>42005</v>
      </c>
      <c r="C25" s="422">
        <v>17</v>
      </c>
      <c r="D25" s="3"/>
      <c r="E25" s="3"/>
      <c r="F25" s="3"/>
      <c r="G25" s="3"/>
      <c r="H25" s="3"/>
      <c r="I25" s="3"/>
    </row>
    <row r="26" spans="2:9" x14ac:dyDescent="0.2">
      <c r="B26" s="55">
        <v>42005</v>
      </c>
      <c r="C26" s="422">
        <v>18</v>
      </c>
      <c r="D26" s="3"/>
      <c r="E26" s="3"/>
      <c r="F26" s="3"/>
      <c r="G26" s="3"/>
      <c r="H26" s="3"/>
      <c r="I26" s="3"/>
    </row>
    <row r="27" spans="2:9" ht="11.25" customHeight="1" x14ac:dyDescent="0.2">
      <c r="B27" s="55">
        <v>42005</v>
      </c>
      <c r="C27" s="422">
        <v>19</v>
      </c>
      <c r="D27" s="3"/>
      <c r="E27" s="3"/>
      <c r="F27" s="3"/>
      <c r="G27" s="3"/>
      <c r="H27" s="3"/>
      <c r="I27" s="3"/>
    </row>
    <row r="28" spans="2:9" x14ac:dyDescent="0.2">
      <c r="B28" s="55">
        <v>42005</v>
      </c>
      <c r="C28" s="422">
        <v>20</v>
      </c>
      <c r="D28" s="3"/>
      <c r="E28" s="3"/>
      <c r="F28" s="3"/>
      <c r="G28" s="3"/>
      <c r="H28" s="3"/>
      <c r="I28" s="3"/>
    </row>
    <row r="29" spans="2:9" x14ac:dyDescent="0.2">
      <c r="B29" s="55">
        <v>42005</v>
      </c>
      <c r="C29" s="422">
        <v>21</v>
      </c>
      <c r="D29" s="3"/>
      <c r="E29" s="3"/>
      <c r="F29" s="3"/>
      <c r="G29" s="3"/>
      <c r="H29" s="3"/>
      <c r="I29" s="3"/>
    </row>
    <row r="30" spans="2:9" x14ac:dyDescent="0.2">
      <c r="B30" s="55">
        <v>42005</v>
      </c>
      <c r="C30" s="422">
        <v>22</v>
      </c>
      <c r="D30" s="3"/>
      <c r="E30" s="3"/>
      <c r="F30" s="3"/>
      <c r="G30" s="3"/>
      <c r="H30" s="3"/>
      <c r="I30" s="3"/>
    </row>
    <row r="31" spans="2:9" x14ac:dyDescent="0.2">
      <c r="B31" s="55">
        <v>42005</v>
      </c>
      <c r="C31" s="422">
        <v>23</v>
      </c>
      <c r="D31" s="3"/>
      <c r="E31" s="3"/>
      <c r="F31" s="3"/>
      <c r="G31" s="3"/>
      <c r="H31" s="3"/>
      <c r="I31" s="3"/>
    </row>
    <row r="32" spans="2:9" x14ac:dyDescent="0.2">
      <c r="B32" s="55">
        <v>42005</v>
      </c>
      <c r="C32" s="422">
        <v>24</v>
      </c>
      <c r="D32" s="3"/>
      <c r="E32" s="3"/>
      <c r="F32" s="3"/>
      <c r="G32" s="3"/>
      <c r="H32" s="3"/>
      <c r="I32" s="3"/>
    </row>
    <row r="33" spans="2:9" x14ac:dyDescent="0.2">
      <c r="B33" s="55">
        <v>42006</v>
      </c>
      <c r="C33" s="422">
        <v>1</v>
      </c>
      <c r="D33" s="3"/>
      <c r="E33" s="3"/>
      <c r="F33" s="3"/>
      <c r="G33" s="3"/>
      <c r="H33" s="3"/>
      <c r="I33" s="3"/>
    </row>
    <row r="34" spans="2:9" x14ac:dyDescent="0.2">
      <c r="B34" s="55">
        <v>42006</v>
      </c>
      <c r="C34" s="422">
        <v>2</v>
      </c>
      <c r="D34" s="3"/>
      <c r="E34" s="3"/>
      <c r="F34" s="3"/>
      <c r="G34" s="3"/>
      <c r="H34" s="3"/>
      <c r="I34" s="3"/>
    </row>
    <row r="35" spans="2:9" x14ac:dyDescent="0.2">
      <c r="B35" s="55">
        <v>42006</v>
      </c>
      <c r="C35" s="422">
        <v>3</v>
      </c>
      <c r="D35" s="3"/>
      <c r="E35" s="3"/>
      <c r="F35" s="3"/>
      <c r="G35" s="3"/>
      <c r="H35" s="3"/>
      <c r="I35" s="3"/>
    </row>
    <row r="36" spans="2:9" x14ac:dyDescent="0.2">
      <c r="B36" s="55">
        <v>42006</v>
      </c>
      <c r="C36" s="422">
        <v>4</v>
      </c>
      <c r="D36" s="3"/>
      <c r="E36" s="3"/>
      <c r="F36" s="3"/>
      <c r="G36" s="3"/>
      <c r="H36" s="3"/>
      <c r="I36" s="3"/>
    </row>
    <row r="37" spans="2:9" x14ac:dyDescent="0.2">
      <c r="B37" s="55">
        <v>42006</v>
      </c>
      <c r="C37" s="422">
        <v>5</v>
      </c>
      <c r="D37" s="3"/>
      <c r="E37" s="3"/>
      <c r="F37" s="3"/>
      <c r="G37" s="3"/>
      <c r="H37" s="3"/>
      <c r="I37" s="3"/>
    </row>
    <row r="38" spans="2:9" x14ac:dyDescent="0.2">
      <c r="B38" s="55">
        <v>42006</v>
      </c>
      <c r="C38" s="422">
        <v>6</v>
      </c>
      <c r="D38" s="3"/>
      <c r="E38" s="3"/>
      <c r="F38" s="3"/>
      <c r="G38" s="3"/>
      <c r="H38" s="3"/>
      <c r="I38" s="3"/>
    </row>
    <row r="39" spans="2:9" x14ac:dyDescent="0.2">
      <c r="B39" s="55">
        <v>42006</v>
      </c>
      <c r="C39" s="422">
        <v>7</v>
      </c>
      <c r="D39" s="3"/>
      <c r="E39" s="3"/>
      <c r="F39" s="3"/>
      <c r="G39" s="3"/>
      <c r="H39" s="3"/>
      <c r="I39" s="3"/>
    </row>
    <row r="40" spans="2:9" x14ac:dyDescent="0.2">
      <c r="B40" s="55">
        <v>42006</v>
      </c>
      <c r="C40" s="422">
        <v>8</v>
      </c>
      <c r="D40" s="3"/>
      <c r="E40" s="3"/>
      <c r="F40" s="3"/>
      <c r="G40" s="3"/>
      <c r="H40" s="3"/>
      <c r="I40" s="3"/>
    </row>
    <row r="41" spans="2:9" x14ac:dyDescent="0.2">
      <c r="B41" s="55">
        <v>42006</v>
      </c>
      <c r="C41" s="422">
        <v>9</v>
      </c>
      <c r="D41" s="3"/>
      <c r="E41" s="3"/>
      <c r="F41" s="3"/>
      <c r="G41" s="3"/>
      <c r="H41" s="3"/>
      <c r="I41" s="3"/>
    </row>
    <row r="42" spans="2:9" x14ac:dyDescent="0.2">
      <c r="B42" s="55">
        <v>42006</v>
      </c>
      <c r="C42" s="422">
        <v>10</v>
      </c>
      <c r="D42" s="3"/>
      <c r="E42" s="3"/>
      <c r="F42" s="3"/>
      <c r="G42" s="3"/>
      <c r="H42" s="3"/>
      <c r="I42" s="3"/>
    </row>
    <row r="43" spans="2:9" x14ac:dyDescent="0.2">
      <c r="B43" s="55">
        <v>42006</v>
      </c>
      <c r="C43" s="422">
        <v>11</v>
      </c>
      <c r="D43" s="3"/>
      <c r="E43" s="3"/>
      <c r="F43" s="3"/>
      <c r="G43" s="3"/>
      <c r="H43" s="3"/>
      <c r="I43" s="3"/>
    </row>
    <row r="44" spans="2:9" x14ac:dyDescent="0.2">
      <c r="B44" s="55">
        <v>42006</v>
      </c>
      <c r="C44" s="422">
        <v>12</v>
      </c>
      <c r="D44" s="3"/>
      <c r="E44" s="3"/>
      <c r="F44" s="3"/>
      <c r="G44" s="3"/>
      <c r="H44" s="3"/>
      <c r="I44" s="3"/>
    </row>
    <row r="45" spans="2:9" x14ac:dyDescent="0.2">
      <c r="B45" s="55">
        <v>42006</v>
      </c>
      <c r="C45" s="422">
        <v>13</v>
      </c>
      <c r="D45" s="3"/>
      <c r="E45" s="3"/>
      <c r="F45" s="3"/>
      <c r="G45" s="3"/>
      <c r="H45" s="3"/>
      <c r="I45" s="3"/>
    </row>
    <row r="46" spans="2:9" x14ac:dyDescent="0.2">
      <c r="B46" s="55">
        <v>42006</v>
      </c>
      <c r="C46" s="422">
        <v>14</v>
      </c>
      <c r="D46" s="3"/>
      <c r="E46" s="3"/>
      <c r="F46" s="3"/>
      <c r="G46" s="3"/>
      <c r="H46" s="3"/>
      <c r="I46" s="3"/>
    </row>
    <row r="47" spans="2:9" x14ac:dyDescent="0.2">
      <c r="B47" s="55">
        <v>42006</v>
      </c>
      <c r="C47" s="422">
        <v>15</v>
      </c>
      <c r="D47" s="3"/>
      <c r="E47" s="3"/>
      <c r="F47" s="3"/>
      <c r="G47" s="3"/>
      <c r="H47" s="3"/>
      <c r="I47" s="3"/>
    </row>
    <row r="48" spans="2:9" x14ac:dyDescent="0.2">
      <c r="B48" s="55">
        <v>42006</v>
      </c>
      <c r="C48" s="422">
        <v>16</v>
      </c>
      <c r="D48" s="3"/>
      <c r="E48" s="3"/>
      <c r="F48" s="3"/>
      <c r="G48" s="3"/>
      <c r="H48" s="3"/>
      <c r="I48" s="3"/>
    </row>
    <row r="49" spans="2:9" x14ac:dyDescent="0.2">
      <c r="B49" s="55">
        <v>42006</v>
      </c>
      <c r="C49" s="422">
        <v>17</v>
      </c>
      <c r="D49" s="3"/>
      <c r="E49" s="3"/>
      <c r="F49" s="3"/>
      <c r="G49" s="3"/>
      <c r="H49" s="3"/>
      <c r="I49" s="3"/>
    </row>
    <row r="50" spans="2:9" x14ac:dyDescent="0.2">
      <c r="B50" s="55">
        <v>42006</v>
      </c>
      <c r="C50" s="422">
        <v>18</v>
      </c>
      <c r="D50" s="3"/>
      <c r="E50" s="3"/>
      <c r="F50" s="3"/>
      <c r="G50" s="3"/>
      <c r="H50" s="3"/>
      <c r="I50" s="3"/>
    </row>
    <row r="51" spans="2:9" x14ac:dyDescent="0.2">
      <c r="B51" s="55">
        <v>42006</v>
      </c>
      <c r="C51" s="422">
        <v>19</v>
      </c>
      <c r="D51" s="3"/>
      <c r="E51" s="3"/>
      <c r="F51" s="3"/>
      <c r="G51" s="3"/>
      <c r="H51" s="3"/>
      <c r="I51" s="3"/>
    </row>
    <row r="52" spans="2:9" x14ac:dyDescent="0.2">
      <c r="B52" s="55">
        <v>42006</v>
      </c>
      <c r="C52" s="422">
        <v>20</v>
      </c>
      <c r="D52" s="3"/>
      <c r="E52" s="3"/>
      <c r="F52" s="3"/>
      <c r="G52" s="3"/>
      <c r="H52" s="3"/>
      <c r="I52" s="3"/>
    </row>
    <row r="53" spans="2:9" x14ac:dyDescent="0.2">
      <c r="B53" s="55">
        <v>42006</v>
      </c>
      <c r="C53" s="422">
        <v>21</v>
      </c>
      <c r="D53" s="3"/>
      <c r="E53" s="3"/>
      <c r="F53" s="3"/>
      <c r="G53" s="3"/>
      <c r="H53" s="3"/>
      <c r="I53" s="3"/>
    </row>
    <row r="54" spans="2:9" x14ac:dyDescent="0.2">
      <c r="B54" s="55">
        <v>42006</v>
      </c>
      <c r="C54" s="422">
        <v>22</v>
      </c>
      <c r="D54" s="3"/>
      <c r="E54" s="3"/>
      <c r="F54" s="3"/>
      <c r="G54" s="3"/>
      <c r="H54" s="3"/>
      <c r="I54" s="3"/>
    </row>
    <row r="55" spans="2:9" x14ac:dyDescent="0.2">
      <c r="B55" s="55">
        <v>42006</v>
      </c>
      <c r="C55" s="422">
        <v>23</v>
      </c>
      <c r="D55" s="3"/>
      <c r="E55" s="3"/>
      <c r="F55" s="3"/>
      <c r="G55" s="3"/>
      <c r="H55" s="3"/>
      <c r="I55" s="3"/>
    </row>
    <row r="56" spans="2:9" x14ac:dyDescent="0.2">
      <c r="B56" s="55">
        <v>42006</v>
      </c>
      <c r="C56" s="422">
        <v>24</v>
      </c>
      <c r="D56" s="3"/>
      <c r="E56" s="3"/>
      <c r="F56" s="3"/>
      <c r="G56" s="3"/>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9" t="s">
        <v>359</v>
      </c>
      <c r="C1" s="549"/>
      <c r="D1" s="549"/>
      <c r="E1" s="549"/>
      <c r="F1" s="549"/>
      <c r="G1" s="549"/>
      <c r="H1" s="549"/>
      <c r="I1" s="549"/>
      <c r="J1" s="549"/>
      <c r="K1" s="549"/>
      <c r="L1" s="549"/>
      <c r="M1" s="549"/>
    </row>
    <row r="2" spans="2:13" x14ac:dyDescent="0.2">
      <c r="H2" s="426" t="str">
        <f>'FormsList&amp;FilerInfo'!B2</f>
        <v>Direct Energy Business, LLC</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549" t="s">
        <v>377</v>
      </c>
      <c r="C1" s="549"/>
      <c r="D1" s="549"/>
      <c r="E1" s="549"/>
      <c r="F1" s="549"/>
      <c r="G1" s="549"/>
      <c r="H1" s="549"/>
      <c r="I1" s="549"/>
      <c r="J1" s="549"/>
      <c r="K1" s="549"/>
      <c r="L1" s="549"/>
      <c r="M1" s="549"/>
    </row>
    <row r="2" spans="2:13" x14ac:dyDescent="0.2">
      <c r="B2" s="550" t="str">
        <f>'FormsList&amp;FilerInfo'!B2</f>
        <v>Direct Energy Business, LLC</v>
      </c>
      <c r="C2" s="551"/>
      <c r="D2" s="551"/>
      <c r="E2" s="551"/>
      <c r="F2" s="551"/>
      <c r="G2" s="551"/>
      <c r="H2" s="551"/>
      <c r="I2" s="551"/>
      <c r="J2" s="551"/>
      <c r="K2" s="551"/>
      <c r="L2" s="551"/>
      <c r="M2" s="551"/>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2" t="s">
        <v>55</v>
      </c>
      <c r="C1" s="512"/>
      <c r="D1" s="512"/>
      <c r="E1" s="512"/>
      <c r="F1" s="512"/>
      <c r="G1" s="512"/>
      <c r="H1" s="512"/>
    </row>
    <row r="2" spans="2:8" ht="13.2" x14ac:dyDescent="0.25">
      <c r="B2" s="556" t="str">
        <f>'FormsList&amp;FilerInfo'!B2</f>
        <v>Direct Energy Business, LLC</v>
      </c>
      <c r="C2" s="557"/>
      <c r="D2" s="557"/>
      <c r="E2" s="557"/>
      <c r="F2" s="557"/>
      <c r="G2" s="557"/>
      <c r="H2" s="557"/>
    </row>
    <row r="3" spans="2:8" ht="13.2" x14ac:dyDescent="0.25">
      <c r="B3" s="322"/>
      <c r="C3" s="322"/>
      <c r="D3" s="322"/>
      <c r="E3" s="322"/>
      <c r="F3" s="322"/>
      <c r="G3" s="322"/>
      <c r="H3" s="322"/>
    </row>
    <row r="4" spans="2:8" ht="13.2" x14ac:dyDescent="0.25">
      <c r="B4" s="557" t="s">
        <v>299</v>
      </c>
      <c r="C4" s="557"/>
      <c r="D4" s="557"/>
      <c r="E4" s="557"/>
      <c r="F4" s="557"/>
      <c r="G4" s="557"/>
      <c r="H4" s="557"/>
    </row>
    <row r="5" spans="2:8" ht="15.6" x14ac:dyDescent="0.3">
      <c r="B5" s="558" t="s">
        <v>307</v>
      </c>
      <c r="C5" s="558"/>
      <c r="D5" s="558"/>
      <c r="E5" s="558"/>
      <c r="F5" s="558"/>
      <c r="G5" s="558"/>
      <c r="H5" s="558"/>
    </row>
    <row r="6" spans="2:8" ht="13.2" x14ac:dyDescent="0.25">
      <c r="B6" s="557" t="s">
        <v>28</v>
      </c>
      <c r="C6" s="559"/>
      <c r="D6" s="559"/>
      <c r="E6" s="559"/>
      <c r="F6" s="559"/>
      <c r="G6" s="559"/>
      <c r="H6" s="559"/>
    </row>
    <row r="10" spans="2:8" x14ac:dyDescent="0.2">
      <c r="B10" s="392"/>
      <c r="C10" s="555" t="s">
        <v>308</v>
      </c>
      <c r="D10" s="555"/>
      <c r="E10" s="555"/>
      <c r="F10" s="555"/>
      <c r="G10" s="555"/>
      <c r="H10" s="555"/>
    </row>
    <row r="11" spans="2:8" ht="20.399999999999999" x14ac:dyDescent="0.2">
      <c r="B11" s="324" t="s">
        <v>17</v>
      </c>
      <c r="C11" s="393" t="s">
        <v>22</v>
      </c>
      <c r="D11" s="393" t="s">
        <v>23</v>
      </c>
      <c r="E11" s="393" t="s">
        <v>21</v>
      </c>
      <c r="F11" s="393" t="s">
        <v>29</v>
      </c>
      <c r="G11" s="393" t="s">
        <v>26</v>
      </c>
      <c r="H11" s="393" t="s">
        <v>18</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2" t="s">
        <v>314</v>
      </c>
      <c r="D31" s="553"/>
      <c r="E31" s="553"/>
      <c r="F31" s="553"/>
      <c r="G31" s="553"/>
      <c r="H31" s="554"/>
      <c r="J31" s="392"/>
      <c r="K31" s="552" t="s">
        <v>314</v>
      </c>
      <c r="L31" s="553"/>
      <c r="M31" s="553"/>
      <c r="N31" s="553"/>
      <c r="O31" s="553"/>
      <c r="P31" s="554"/>
      <c r="R31" s="392"/>
      <c r="S31" s="552" t="s">
        <v>314</v>
      </c>
      <c r="T31" s="553"/>
      <c r="U31" s="553"/>
      <c r="V31" s="553"/>
      <c r="W31" s="553"/>
      <c r="X31" s="554"/>
    </row>
    <row r="32" spans="2:24" ht="20.399999999999999" x14ac:dyDescent="0.2">
      <c r="B32" s="393" t="s">
        <v>17</v>
      </c>
      <c r="C32" s="393" t="s">
        <v>22</v>
      </c>
      <c r="D32" s="393" t="s">
        <v>23</v>
      </c>
      <c r="E32" s="393" t="s">
        <v>21</v>
      </c>
      <c r="F32" s="393" t="s">
        <v>29</v>
      </c>
      <c r="G32" s="393" t="s">
        <v>26</v>
      </c>
      <c r="H32" s="393" t="s">
        <v>18</v>
      </c>
      <c r="J32" s="393" t="s">
        <v>17</v>
      </c>
      <c r="K32" s="393" t="s">
        <v>22</v>
      </c>
      <c r="L32" s="393" t="s">
        <v>23</v>
      </c>
      <c r="M32" s="393" t="s">
        <v>21</v>
      </c>
      <c r="N32" s="393" t="s">
        <v>29</v>
      </c>
      <c r="O32" s="393" t="s">
        <v>26</v>
      </c>
      <c r="P32" s="393" t="s">
        <v>18</v>
      </c>
      <c r="R32" s="393" t="s">
        <v>17</v>
      </c>
      <c r="S32" s="393" t="s">
        <v>22</v>
      </c>
      <c r="T32" s="393" t="s">
        <v>23</v>
      </c>
      <c r="U32" s="393" t="s">
        <v>21</v>
      </c>
      <c r="V32" s="393" t="s">
        <v>29</v>
      </c>
      <c r="W32" s="393" t="s">
        <v>26</v>
      </c>
      <c r="X32" s="393" t="s">
        <v>18</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5" t="s">
        <v>315</v>
      </c>
      <c r="D52" s="555"/>
      <c r="E52" s="555"/>
      <c r="F52" s="555"/>
      <c r="G52" s="555"/>
      <c r="H52" s="555"/>
      <c r="J52" s="392"/>
      <c r="K52" s="555" t="s">
        <v>315</v>
      </c>
      <c r="L52" s="555"/>
      <c r="M52" s="555"/>
      <c r="N52" s="555"/>
      <c r="O52" s="555"/>
      <c r="P52" s="555"/>
      <c r="R52" s="392"/>
      <c r="S52" s="555" t="s">
        <v>315</v>
      </c>
      <c r="T52" s="555"/>
      <c r="U52" s="555"/>
      <c r="V52" s="555"/>
      <c r="W52" s="555"/>
      <c r="X52" s="555"/>
    </row>
    <row r="53" spans="2:24" ht="20.399999999999999" x14ac:dyDescent="0.2">
      <c r="B53" s="393" t="s">
        <v>17</v>
      </c>
      <c r="C53" s="393" t="s">
        <v>22</v>
      </c>
      <c r="D53" s="393" t="s">
        <v>23</v>
      </c>
      <c r="E53" s="393" t="s">
        <v>21</v>
      </c>
      <c r="F53" s="393" t="s">
        <v>29</v>
      </c>
      <c r="G53" s="393" t="s">
        <v>26</v>
      </c>
      <c r="H53" s="393" t="s">
        <v>18</v>
      </c>
      <c r="J53" s="393" t="s">
        <v>17</v>
      </c>
      <c r="K53" s="393" t="s">
        <v>22</v>
      </c>
      <c r="L53" s="393" t="s">
        <v>23</v>
      </c>
      <c r="M53" s="393" t="s">
        <v>21</v>
      </c>
      <c r="N53" s="393" t="s">
        <v>29</v>
      </c>
      <c r="O53" s="393" t="s">
        <v>26</v>
      </c>
      <c r="P53" s="393" t="s">
        <v>18</v>
      </c>
      <c r="R53" s="393" t="s">
        <v>17</v>
      </c>
      <c r="S53" s="393" t="s">
        <v>22</v>
      </c>
      <c r="T53" s="393" t="s">
        <v>23</v>
      </c>
      <c r="U53" s="393" t="s">
        <v>21</v>
      </c>
      <c r="V53" s="393" t="s">
        <v>29</v>
      </c>
      <c r="W53" s="393" t="s">
        <v>26</v>
      </c>
      <c r="X53" s="393" t="s">
        <v>18</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0.199999999999999" x14ac:dyDescent="0.2"/>
  <cols>
    <col min="1" max="1" width="2.1406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2" t="s">
        <v>56</v>
      </c>
      <c r="C1" s="512"/>
      <c r="D1" s="512"/>
      <c r="E1" s="512"/>
      <c r="F1" s="512"/>
      <c r="G1" s="512"/>
      <c r="H1" s="512"/>
    </row>
    <row r="2" spans="2:8" ht="13.2" x14ac:dyDescent="0.25">
      <c r="B2" s="556" t="str">
        <f>'FormsList&amp;FilerInfo'!B2</f>
        <v>Direct Energy Business, LLC</v>
      </c>
      <c r="C2" s="557"/>
      <c r="D2" s="557"/>
      <c r="E2" s="557"/>
      <c r="F2" s="557"/>
      <c r="G2" s="557"/>
      <c r="H2" s="557"/>
    </row>
    <row r="3" spans="2:8" ht="13.2" x14ac:dyDescent="0.25">
      <c r="B3" s="322"/>
      <c r="C3" s="322"/>
      <c r="D3" s="322"/>
      <c r="E3" s="322"/>
      <c r="F3" s="322"/>
      <c r="G3" s="322"/>
      <c r="H3" s="322"/>
    </row>
    <row r="4" spans="2:8" ht="13.2" x14ac:dyDescent="0.25">
      <c r="B4" s="557" t="s">
        <v>299</v>
      </c>
      <c r="C4" s="557"/>
      <c r="D4" s="557"/>
      <c r="E4" s="557"/>
      <c r="F4" s="557"/>
      <c r="G4" s="557"/>
      <c r="H4" s="557"/>
    </row>
    <row r="5" spans="2:8" ht="15.6" x14ac:dyDescent="0.3">
      <c r="B5" s="558" t="s">
        <v>307</v>
      </c>
      <c r="C5" s="558"/>
      <c r="D5" s="558"/>
      <c r="E5" s="558"/>
      <c r="F5" s="558"/>
      <c r="G5" s="558"/>
      <c r="H5" s="558"/>
    </row>
    <row r="6" spans="2:8" ht="13.2" x14ac:dyDescent="0.25">
      <c r="B6" s="557" t="s">
        <v>30</v>
      </c>
      <c r="C6" s="559"/>
      <c r="D6" s="559"/>
      <c r="E6" s="559"/>
      <c r="F6" s="559"/>
      <c r="G6" s="559"/>
      <c r="H6" s="559"/>
    </row>
    <row r="10" spans="2:8" x14ac:dyDescent="0.2">
      <c r="B10" s="392"/>
      <c r="C10" s="552" t="s">
        <v>308</v>
      </c>
      <c r="D10" s="553"/>
      <c r="E10" s="553"/>
      <c r="F10" s="553"/>
      <c r="G10" s="553"/>
      <c r="H10" s="554"/>
    </row>
    <row r="11" spans="2:8" ht="20.399999999999999" x14ac:dyDescent="0.2">
      <c r="B11" s="324" t="s">
        <v>17</v>
      </c>
      <c r="C11" s="393" t="s">
        <v>22</v>
      </c>
      <c r="D11" s="393" t="s">
        <v>23</v>
      </c>
      <c r="E11" s="393" t="s">
        <v>21</v>
      </c>
      <c r="F11" s="393" t="s">
        <v>29</v>
      </c>
      <c r="G11" s="393" t="s">
        <v>26</v>
      </c>
      <c r="H11" s="393" t="s">
        <v>18</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2" t="s">
        <v>314</v>
      </c>
      <c r="D31" s="553"/>
      <c r="E31" s="553"/>
      <c r="F31" s="553"/>
      <c r="G31" s="553"/>
      <c r="H31" s="554"/>
      <c r="J31" s="392"/>
      <c r="K31" s="552" t="s">
        <v>314</v>
      </c>
      <c r="L31" s="553"/>
      <c r="M31" s="553"/>
      <c r="N31" s="553"/>
      <c r="O31" s="553"/>
      <c r="P31" s="554"/>
      <c r="R31" s="392"/>
      <c r="S31" s="552" t="s">
        <v>314</v>
      </c>
      <c r="T31" s="553"/>
      <c r="U31" s="553"/>
      <c r="V31" s="553"/>
      <c r="W31" s="553"/>
      <c r="X31" s="554"/>
    </row>
    <row r="32" spans="2:24" ht="20.399999999999999" x14ac:dyDescent="0.2">
      <c r="B32" s="393" t="s">
        <v>17</v>
      </c>
      <c r="C32" s="393" t="s">
        <v>22</v>
      </c>
      <c r="D32" s="393" t="s">
        <v>23</v>
      </c>
      <c r="E32" s="393" t="s">
        <v>21</v>
      </c>
      <c r="F32" s="393" t="s">
        <v>29</v>
      </c>
      <c r="G32" s="393" t="s">
        <v>26</v>
      </c>
      <c r="H32" s="393" t="s">
        <v>18</v>
      </c>
      <c r="J32" s="393" t="s">
        <v>17</v>
      </c>
      <c r="K32" s="393" t="s">
        <v>22</v>
      </c>
      <c r="L32" s="393" t="s">
        <v>23</v>
      </c>
      <c r="M32" s="393" t="s">
        <v>21</v>
      </c>
      <c r="N32" s="393" t="s">
        <v>29</v>
      </c>
      <c r="O32" s="393" t="s">
        <v>26</v>
      </c>
      <c r="P32" s="393" t="s">
        <v>18</v>
      </c>
      <c r="R32" s="393" t="s">
        <v>17</v>
      </c>
      <c r="S32" s="393" t="s">
        <v>22</v>
      </c>
      <c r="T32" s="393" t="s">
        <v>23</v>
      </c>
      <c r="U32" s="393" t="s">
        <v>21</v>
      </c>
      <c r="V32" s="393" t="s">
        <v>29</v>
      </c>
      <c r="W32" s="393" t="s">
        <v>26</v>
      </c>
      <c r="X32" s="393" t="s">
        <v>18</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2" t="s">
        <v>315</v>
      </c>
      <c r="D52" s="553"/>
      <c r="E52" s="553"/>
      <c r="F52" s="553"/>
      <c r="G52" s="553"/>
      <c r="H52" s="554"/>
      <c r="J52" s="392"/>
      <c r="K52" s="552" t="s">
        <v>315</v>
      </c>
      <c r="L52" s="553"/>
      <c r="M52" s="553"/>
      <c r="N52" s="553"/>
      <c r="O52" s="553"/>
      <c r="P52" s="554"/>
      <c r="R52" s="392"/>
      <c r="S52" s="552" t="s">
        <v>315</v>
      </c>
      <c r="T52" s="553"/>
      <c r="U52" s="553"/>
      <c r="V52" s="553"/>
      <c r="W52" s="553"/>
      <c r="X52" s="554"/>
    </row>
    <row r="53" spans="2:24" ht="20.399999999999999" x14ac:dyDescent="0.2">
      <c r="B53" s="393" t="s">
        <v>17</v>
      </c>
      <c r="C53" s="393" t="s">
        <v>22</v>
      </c>
      <c r="D53" s="393" t="s">
        <v>23</v>
      </c>
      <c r="E53" s="393" t="s">
        <v>21</v>
      </c>
      <c r="F53" s="393" t="s">
        <v>29</v>
      </c>
      <c r="G53" s="393" t="s">
        <v>26</v>
      </c>
      <c r="H53" s="393" t="s">
        <v>18</v>
      </c>
      <c r="J53" s="393" t="s">
        <v>17</v>
      </c>
      <c r="K53" s="393" t="s">
        <v>22</v>
      </c>
      <c r="L53" s="393" t="s">
        <v>23</v>
      </c>
      <c r="M53" s="393" t="s">
        <v>21</v>
      </c>
      <c r="N53" s="393" t="s">
        <v>29</v>
      </c>
      <c r="O53" s="393" t="s">
        <v>26</v>
      </c>
      <c r="P53" s="393" t="s">
        <v>18</v>
      </c>
      <c r="R53" s="393" t="s">
        <v>17</v>
      </c>
      <c r="S53" s="393" t="s">
        <v>22</v>
      </c>
      <c r="T53" s="393" t="s">
        <v>23</v>
      </c>
      <c r="U53" s="393" t="s">
        <v>21</v>
      </c>
      <c r="V53" s="393" t="s">
        <v>29</v>
      </c>
      <c r="W53" s="393" t="s">
        <v>26</v>
      </c>
      <c r="X53" s="393" t="s">
        <v>18</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512" t="s">
        <v>296</v>
      </c>
      <c r="C1" s="512"/>
      <c r="D1" s="512"/>
      <c r="E1" s="512"/>
      <c r="F1" s="512"/>
      <c r="G1" s="512"/>
      <c r="H1" s="512"/>
    </row>
    <row r="2" spans="2:8" ht="13.2" x14ac:dyDescent="0.25">
      <c r="B2" s="556" t="str">
        <f>'FormsList&amp;FilerInfo'!B2</f>
        <v>Direct Energy Business, LLC</v>
      </c>
      <c r="C2" s="557"/>
      <c r="D2" s="557"/>
      <c r="E2" s="557"/>
      <c r="F2" s="557"/>
      <c r="G2" s="557"/>
      <c r="H2" s="557"/>
    </row>
    <row r="3" spans="2:8" ht="13.2" x14ac:dyDescent="0.25">
      <c r="B3" s="322"/>
      <c r="C3" s="322"/>
      <c r="D3" s="322"/>
      <c r="E3" s="322"/>
      <c r="F3" s="322"/>
      <c r="G3" s="322"/>
      <c r="H3" s="322"/>
    </row>
    <row r="4" spans="2:8" ht="13.2" x14ac:dyDescent="0.25">
      <c r="B4" s="557" t="s">
        <v>299</v>
      </c>
      <c r="C4" s="557"/>
      <c r="D4" s="557"/>
      <c r="E4" s="557"/>
      <c r="F4" s="557"/>
      <c r="G4" s="557"/>
      <c r="H4" s="557"/>
    </row>
    <row r="5" spans="2:8" ht="15.6" x14ac:dyDescent="0.3">
      <c r="B5" s="558" t="s">
        <v>307</v>
      </c>
      <c r="C5" s="558"/>
      <c r="D5" s="558"/>
      <c r="E5" s="558"/>
      <c r="F5" s="558"/>
      <c r="G5" s="558"/>
      <c r="H5" s="558"/>
    </row>
    <row r="6" spans="2:8" ht="13.2" x14ac:dyDescent="0.25">
      <c r="B6" s="557" t="s">
        <v>372</v>
      </c>
      <c r="C6" s="559"/>
      <c r="D6" s="559"/>
      <c r="E6" s="559"/>
      <c r="F6" s="559"/>
      <c r="G6" s="559"/>
      <c r="H6" s="559"/>
    </row>
    <row r="10" spans="2:8" x14ac:dyDescent="0.2">
      <c r="B10" s="392"/>
      <c r="C10" s="552" t="s">
        <v>308</v>
      </c>
      <c r="D10" s="553"/>
      <c r="E10" s="553"/>
      <c r="F10" s="553"/>
      <c r="G10" s="553"/>
      <c r="H10" s="554"/>
    </row>
    <row r="11" spans="2:8" ht="20.399999999999999" x14ac:dyDescent="0.2">
      <c r="B11" s="324" t="s">
        <v>17</v>
      </c>
      <c r="C11" s="393" t="s">
        <v>22</v>
      </c>
      <c r="D11" s="393" t="s">
        <v>23</v>
      </c>
      <c r="E11" s="393" t="s">
        <v>21</v>
      </c>
      <c r="F11" s="393" t="s">
        <v>29</v>
      </c>
      <c r="G11" s="393" t="s">
        <v>26</v>
      </c>
      <c r="H11" s="393" t="s">
        <v>18</v>
      </c>
    </row>
    <row r="12" spans="2:8" x14ac:dyDescent="0.2">
      <c r="B12" s="425">
        <v>2000</v>
      </c>
      <c r="C12" s="323"/>
      <c r="D12" s="323"/>
      <c r="E12" s="323"/>
      <c r="F12" s="323"/>
      <c r="G12" s="323"/>
      <c r="H12" s="323"/>
    </row>
    <row r="13" spans="2:8" x14ac:dyDescent="0.2">
      <c r="B13" s="425">
        <v>2001</v>
      </c>
      <c r="C13" s="323"/>
      <c r="D13" s="323"/>
      <c r="E13" s="323"/>
      <c r="F13" s="323"/>
      <c r="G13" s="323"/>
      <c r="H13" s="323"/>
    </row>
    <row r="14" spans="2:8" x14ac:dyDescent="0.2">
      <c r="B14" s="425">
        <v>2002</v>
      </c>
      <c r="C14" s="323"/>
      <c r="D14" s="323"/>
      <c r="E14" s="323"/>
      <c r="F14" s="323"/>
      <c r="G14" s="323"/>
      <c r="H14" s="323"/>
    </row>
    <row r="15" spans="2:8" x14ac:dyDescent="0.2">
      <c r="B15" s="425">
        <v>2003</v>
      </c>
      <c r="C15" s="323"/>
      <c r="D15" s="323"/>
      <c r="E15" s="323"/>
      <c r="F15" s="323"/>
      <c r="G15" s="323"/>
      <c r="H15" s="323"/>
    </row>
    <row r="16" spans="2:8" x14ac:dyDescent="0.2">
      <c r="B16" s="425">
        <v>2004</v>
      </c>
      <c r="C16" s="323"/>
      <c r="D16" s="323"/>
      <c r="E16" s="323"/>
      <c r="F16" s="323"/>
      <c r="G16" s="323"/>
      <c r="H16" s="323"/>
    </row>
    <row r="17" spans="2:24" x14ac:dyDescent="0.2">
      <c r="B17" s="425">
        <v>2005</v>
      </c>
      <c r="C17" s="323"/>
      <c r="D17" s="323"/>
      <c r="E17" s="323"/>
      <c r="F17" s="323"/>
      <c r="G17" s="323"/>
      <c r="H17" s="323"/>
    </row>
    <row r="18" spans="2:24" x14ac:dyDescent="0.2">
      <c r="B18" s="425">
        <v>2006</v>
      </c>
      <c r="C18" s="323"/>
      <c r="D18" s="323"/>
      <c r="E18" s="323"/>
      <c r="F18" s="323"/>
      <c r="G18" s="323"/>
      <c r="H18" s="323"/>
    </row>
    <row r="19" spans="2:24" x14ac:dyDescent="0.2">
      <c r="B19" s="425">
        <v>2007</v>
      </c>
      <c r="C19" s="323"/>
      <c r="D19" s="323"/>
      <c r="E19" s="323"/>
      <c r="F19" s="323"/>
      <c r="G19" s="323"/>
      <c r="H19" s="323"/>
    </row>
    <row r="20" spans="2:24" x14ac:dyDescent="0.2">
      <c r="B20" s="425">
        <v>2008</v>
      </c>
      <c r="C20" s="323"/>
      <c r="D20" s="323"/>
      <c r="E20" s="323"/>
      <c r="F20" s="323"/>
      <c r="G20" s="323"/>
      <c r="H20" s="323"/>
    </row>
    <row r="21" spans="2:24" x14ac:dyDescent="0.2">
      <c r="B21" s="425">
        <v>2009</v>
      </c>
      <c r="C21" s="323"/>
      <c r="D21" s="323"/>
      <c r="E21" s="323"/>
      <c r="F21" s="323"/>
      <c r="G21" s="323"/>
      <c r="H21" s="323"/>
    </row>
    <row r="22" spans="2:24" x14ac:dyDescent="0.2">
      <c r="B22" s="425">
        <v>2010</v>
      </c>
      <c r="C22" s="323"/>
      <c r="D22" s="323"/>
      <c r="E22" s="323"/>
      <c r="F22" s="323"/>
      <c r="G22" s="323"/>
      <c r="H22" s="323"/>
    </row>
    <row r="23" spans="2:24" x14ac:dyDescent="0.2">
      <c r="B23" s="425">
        <v>2011</v>
      </c>
      <c r="C23" s="323"/>
      <c r="D23" s="323"/>
      <c r="E23" s="323"/>
      <c r="F23" s="323"/>
      <c r="G23" s="323"/>
      <c r="H23" s="323"/>
    </row>
    <row r="24" spans="2:24" x14ac:dyDescent="0.2">
      <c r="B24" s="425">
        <v>2012</v>
      </c>
      <c r="C24" s="323"/>
      <c r="D24" s="323"/>
      <c r="E24" s="323"/>
      <c r="F24" s="323"/>
      <c r="G24" s="323"/>
      <c r="H24" s="323"/>
    </row>
    <row r="25" spans="2:24" x14ac:dyDescent="0.2">
      <c r="B25" s="425">
        <v>2013</v>
      </c>
      <c r="C25" s="323"/>
      <c r="D25" s="323"/>
      <c r="E25" s="323"/>
      <c r="F25" s="323"/>
      <c r="G25" s="323"/>
      <c r="H25" s="323"/>
    </row>
    <row r="26" spans="2:24" x14ac:dyDescent="0.2">
      <c r="B26" s="425">
        <v>2014</v>
      </c>
      <c r="C26" s="323"/>
      <c r="D26" s="323"/>
      <c r="E26" s="323"/>
      <c r="F26" s="323"/>
      <c r="G26" s="323"/>
      <c r="H26" s="323"/>
    </row>
    <row r="27" spans="2:24" x14ac:dyDescent="0.2">
      <c r="B27" s="425">
        <v>2015</v>
      </c>
      <c r="C27" s="392"/>
      <c r="D27" s="392"/>
      <c r="E27" s="392"/>
      <c r="F27" s="392"/>
      <c r="G27" s="392"/>
      <c r="H27" s="392"/>
    </row>
    <row r="28" spans="2:24" x14ac:dyDescent="0.2">
      <c r="B28" s="425">
        <v>2016</v>
      </c>
      <c r="C28" s="392"/>
      <c r="D28" s="392"/>
      <c r="E28" s="392"/>
      <c r="F28" s="392"/>
      <c r="G28" s="392"/>
      <c r="H28" s="392"/>
    </row>
    <row r="29" spans="2:24" x14ac:dyDescent="0.2">
      <c r="B29" s="325"/>
    </row>
    <row r="31" spans="2:24" x14ac:dyDescent="0.2">
      <c r="B31" s="392"/>
      <c r="C31" s="552" t="s">
        <v>314</v>
      </c>
      <c r="D31" s="553"/>
      <c r="E31" s="553"/>
      <c r="F31" s="553"/>
      <c r="G31" s="553"/>
      <c r="H31" s="554"/>
      <c r="J31" s="392"/>
      <c r="K31" s="552" t="s">
        <v>314</v>
      </c>
      <c r="L31" s="553"/>
      <c r="M31" s="553"/>
      <c r="N31" s="553"/>
      <c r="O31" s="553"/>
      <c r="P31" s="554"/>
      <c r="R31" s="392"/>
      <c r="S31" s="552" t="s">
        <v>314</v>
      </c>
      <c r="T31" s="553"/>
      <c r="U31" s="553"/>
      <c r="V31" s="553"/>
      <c r="W31" s="553"/>
      <c r="X31" s="554"/>
    </row>
    <row r="32" spans="2:24" ht="20.399999999999999" x14ac:dyDescent="0.2">
      <c r="B32" s="393" t="s">
        <v>17</v>
      </c>
      <c r="C32" s="393" t="s">
        <v>22</v>
      </c>
      <c r="D32" s="393" t="s">
        <v>23</v>
      </c>
      <c r="E32" s="393" t="s">
        <v>21</v>
      </c>
      <c r="F32" s="393" t="s">
        <v>29</v>
      </c>
      <c r="G32" s="393" t="s">
        <v>26</v>
      </c>
      <c r="H32" s="393" t="s">
        <v>18</v>
      </c>
      <c r="J32" s="393" t="s">
        <v>17</v>
      </c>
      <c r="K32" s="393" t="s">
        <v>22</v>
      </c>
      <c r="L32" s="393" t="s">
        <v>23</v>
      </c>
      <c r="M32" s="393" t="s">
        <v>21</v>
      </c>
      <c r="N32" s="393" t="s">
        <v>29</v>
      </c>
      <c r="O32" s="393" t="s">
        <v>26</v>
      </c>
      <c r="P32" s="393" t="s">
        <v>18</v>
      </c>
      <c r="R32" s="393" t="s">
        <v>17</v>
      </c>
      <c r="S32" s="393" t="s">
        <v>22</v>
      </c>
      <c r="T32" s="393" t="s">
        <v>23</v>
      </c>
      <c r="U32" s="393" t="s">
        <v>21</v>
      </c>
      <c r="V32" s="393" t="s">
        <v>29</v>
      </c>
      <c r="W32" s="393" t="s">
        <v>26</v>
      </c>
      <c r="X32" s="393" t="s">
        <v>18</v>
      </c>
    </row>
    <row r="33" spans="2:24" x14ac:dyDescent="0.2">
      <c r="B33" s="425">
        <v>2000</v>
      </c>
      <c r="C33" s="323"/>
      <c r="D33" s="323"/>
      <c r="E33" s="323"/>
      <c r="F33" s="323"/>
      <c r="G33" s="323"/>
      <c r="H33" s="323"/>
      <c r="J33" s="425">
        <v>2000</v>
      </c>
      <c r="K33" s="323"/>
      <c r="L33" s="323"/>
      <c r="M33" s="323"/>
      <c r="N33" s="323"/>
      <c r="O33" s="323"/>
      <c r="P33" s="323"/>
      <c r="R33" s="425">
        <v>2000</v>
      </c>
      <c r="S33" s="323"/>
      <c r="T33" s="323"/>
      <c r="U33" s="323"/>
      <c r="V33" s="323"/>
      <c r="W33" s="323"/>
      <c r="X33" s="323"/>
    </row>
    <row r="34" spans="2:24" x14ac:dyDescent="0.2">
      <c r="B34" s="425">
        <v>2001</v>
      </c>
      <c r="C34" s="323"/>
      <c r="D34" s="323"/>
      <c r="E34" s="323"/>
      <c r="F34" s="323"/>
      <c r="G34" s="323"/>
      <c r="H34" s="323"/>
      <c r="J34" s="425">
        <v>2001</v>
      </c>
      <c r="K34" s="323"/>
      <c r="L34" s="323"/>
      <c r="M34" s="323"/>
      <c r="N34" s="323"/>
      <c r="O34" s="323"/>
      <c r="P34" s="323"/>
      <c r="R34" s="425">
        <v>2001</v>
      </c>
      <c r="S34" s="323"/>
      <c r="T34" s="323"/>
      <c r="U34" s="323"/>
      <c r="V34" s="323"/>
      <c r="W34" s="323"/>
      <c r="X34" s="323"/>
    </row>
    <row r="35" spans="2:24" x14ac:dyDescent="0.2">
      <c r="B35" s="425">
        <v>2002</v>
      </c>
      <c r="C35" s="323"/>
      <c r="D35" s="323"/>
      <c r="E35" s="323"/>
      <c r="F35" s="323"/>
      <c r="G35" s="323"/>
      <c r="H35" s="323"/>
      <c r="J35" s="425">
        <v>2002</v>
      </c>
      <c r="K35" s="323"/>
      <c r="L35" s="323"/>
      <c r="M35" s="323"/>
      <c r="N35" s="323"/>
      <c r="O35" s="323"/>
      <c r="P35" s="323"/>
      <c r="R35" s="425">
        <v>2002</v>
      </c>
      <c r="S35" s="323"/>
      <c r="T35" s="323"/>
      <c r="U35" s="323"/>
      <c r="V35" s="323"/>
      <c r="W35" s="323"/>
      <c r="X35" s="323"/>
    </row>
    <row r="36" spans="2:24" x14ac:dyDescent="0.2">
      <c r="B36" s="425">
        <v>2003</v>
      </c>
      <c r="C36" s="323"/>
      <c r="D36" s="323"/>
      <c r="E36" s="323"/>
      <c r="F36" s="323"/>
      <c r="G36" s="323"/>
      <c r="H36" s="323"/>
      <c r="J36" s="425">
        <v>2003</v>
      </c>
      <c r="K36" s="323"/>
      <c r="L36" s="323"/>
      <c r="M36" s="323"/>
      <c r="N36" s="323"/>
      <c r="O36" s="323"/>
      <c r="P36" s="323"/>
      <c r="R36" s="425">
        <v>2003</v>
      </c>
      <c r="S36" s="323"/>
      <c r="T36" s="323"/>
      <c r="U36" s="323"/>
      <c r="V36" s="323"/>
      <c r="W36" s="323"/>
      <c r="X36" s="323"/>
    </row>
    <row r="37" spans="2:24" x14ac:dyDescent="0.2">
      <c r="B37" s="425">
        <v>2004</v>
      </c>
      <c r="C37" s="323"/>
      <c r="D37" s="323"/>
      <c r="E37" s="323"/>
      <c r="F37" s="323"/>
      <c r="G37" s="323"/>
      <c r="H37" s="323"/>
      <c r="J37" s="425">
        <v>2004</v>
      </c>
      <c r="K37" s="323"/>
      <c r="L37" s="323"/>
      <c r="M37" s="323"/>
      <c r="N37" s="323"/>
      <c r="O37" s="323"/>
      <c r="P37" s="323"/>
      <c r="R37" s="425">
        <v>2004</v>
      </c>
      <c r="S37" s="323"/>
      <c r="T37" s="323"/>
      <c r="U37" s="323"/>
      <c r="V37" s="323"/>
      <c r="W37" s="323"/>
      <c r="X37" s="323"/>
    </row>
    <row r="38" spans="2:24" x14ac:dyDescent="0.2">
      <c r="B38" s="425">
        <v>2005</v>
      </c>
      <c r="C38" s="323"/>
      <c r="D38" s="323"/>
      <c r="E38" s="323"/>
      <c r="F38" s="323"/>
      <c r="G38" s="323"/>
      <c r="H38" s="323"/>
      <c r="J38" s="425">
        <v>2005</v>
      </c>
      <c r="K38" s="323"/>
      <c r="L38" s="323"/>
      <c r="M38" s="323"/>
      <c r="N38" s="323"/>
      <c r="O38" s="323"/>
      <c r="P38" s="323"/>
      <c r="R38" s="425">
        <v>2005</v>
      </c>
      <c r="S38" s="323"/>
      <c r="T38" s="323"/>
      <c r="U38" s="323"/>
      <c r="V38" s="323"/>
      <c r="W38" s="323"/>
      <c r="X38" s="323"/>
    </row>
    <row r="39" spans="2:24" x14ac:dyDescent="0.2">
      <c r="B39" s="425">
        <v>2006</v>
      </c>
      <c r="C39" s="323"/>
      <c r="D39" s="323"/>
      <c r="E39" s="323"/>
      <c r="F39" s="323"/>
      <c r="G39" s="323"/>
      <c r="H39" s="323"/>
      <c r="J39" s="425">
        <v>2006</v>
      </c>
      <c r="K39" s="323"/>
      <c r="L39" s="323"/>
      <c r="M39" s="323"/>
      <c r="N39" s="323"/>
      <c r="O39" s="323"/>
      <c r="P39" s="323"/>
      <c r="R39" s="425">
        <v>2006</v>
      </c>
      <c r="S39" s="323"/>
      <c r="T39" s="323"/>
      <c r="U39" s="323"/>
      <c r="V39" s="323"/>
      <c r="W39" s="323"/>
      <c r="X39" s="323"/>
    </row>
    <row r="40" spans="2:24" x14ac:dyDescent="0.2">
      <c r="B40" s="425">
        <v>2007</v>
      </c>
      <c r="C40" s="323"/>
      <c r="D40" s="323"/>
      <c r="E40" s="323"/>
      <c r="F40" s="323"/>
      <c r="G40" s="323"/>
      <c r="H40" s="323"/>
      <c r="J40" s="425">
        <v>2007</v>
      </c>
      <c r="K40" s="323"/>
      <c r="L40" s="323"/>
      <c r="M40" s="323"/>
      <c r="N40" s="323"/>
      <c r="O40" s="323"/>
      <c r="P40" s="323"/>
      <c r="R40" s="425">
        <v>2007</v>
      </c>
      <c r="S40" s="323"/>
      <c r="T40" s="323"/>
      <c r="U40" s="323"/>
      <c r="V40" s="323"/>
      <c r="W40" s="323"/>
      <c r="X40" s="323"/>
    </row>
    <row r="41" spans="2:24" x14ac:dyDescent="0.2">
      <c r="B41" s="425">
        <v>2008</v>
      </c>
      <c r="C41" s="323"/>
      <c r="D41" s="323"/>
      <c r="E41" s="323"/>
      <c r="F41" s="323"/>
      <c r="G41" s="323"/>
      <c r="H41" s="323"/>
      <c r="J41" s="425">
        <v>2008</v>
      </c>
      <c r="K41" s="323"/>
      <c r="L41" s="323"/>
      <c r="M41" s="323"/>
      <c r="N41" s="323"/>
      <c r="O41" s="323"/>
      <c r="P41" s="323"/>
      <c r="R41" s="425">
        <v>2008</v>
      </c>
      <c r="S41" s="323"/>
      <c r="T41" s="323"/>
      <c r="U41" s="323"/>
      <c r="V41" s="323"/>
      <c r="W41" s="323"/>
      <c r="X41" s="323"/>
    </row>
    <row r="42" spans="2:24" x14ac:dyDescent="0.2">
      <c r="B42" s="425">
        <v>2009</v>
      </c>
      <c r="C42" s="323"/>
      <c r="D42" s="323"/>
      <c r="E42" s="323"/>
      <c r="F42" s="323"/>
      <c r="G42" s="323"/>
      <c r="H42" s="323"/>
      <c r="J42" s="425">
        <v>2009</v>
      </c>
      <c r="K42" s="323"/>
      <c r="L42" s="323"/>
      <c r="M42" s="323"/>
      <c r="N42" s="323"/>
      <c r="O42" s="323"/>
      <c r="P42" s="323"/>
      <c r="R42" s="425">
        <v>2009</v>
      </c>
      <c r="S42" s="323"/>
      <c r="T42" s="323"/>
      <c r="U42" s="323"/>
      <c r="V42" s="323"/>
      <c r="W42" s="323"/>
      <c r="X42" s="323"/>
    </row>
    <row r="43" spans="2:24" x14ac:dyDescent="0.2">
      <c r="B43" s="425">
        <v>2010</v>
      </c>
      <c r="C43" s="323"/>
      <c r="D43" s="323"/>
      <c r="E43" s="323"/>
      <c r="F43" s="323"/>
      <c r="G43" s="323"/>
      <c r="H43" s="323"/>
      <c r="J43" s="425">
        <v>2010</v>
      </c>
      <c r="K43" s="323"/>
      <c r="L43" s="323"/>
      <c r="M43" s="323"/>
      <c r="N43" s="323"/>
      <c r="O43" s="323"/>
      <c r="P43" s="323"/>
      <c r="R43" s="425">
        <v>2010</v>
      </c>
      <c r="S43" s="323"/>
      <c r="T43" s="323"/>
      <c r="U43" s="323"/>
      <c r="V43" s="323"/>
      <c r="W43" s="323"/>
      <c r="X43" s="323"/>
    </row>
    <row r="44" spans="2:24" x14ac:dyDescent="0.2">
      <c r="B44" s="425">
        <v>2011</v>
      </c>
      <c r="C44" s="323"/>
      <c r="D44" s="323"/>
      <c r="E44" s="323"/>
      <c r="F44" s="323"/>
      <c r="G44" s="323"/>
      <c r="H44" s="323"/>
      <c r="J44" s="425">
        <v>2011</v>
      </c>
      <c r="K44" s="323"/>
      <c r="L44" s="323"/>
      <c r="M44" s="323"/>
      <c r="N44" s="323"/>
      <c r="O44" s="323"/>
      <c r="P44" s="323"/>
      <c r="R44" s="425">
        <v>2011</v>
      </c>
      <c r="S44" s="323"/>
      <c r="T44" s="323"/>
      <c r="U44" s="323"/>
      <c r="V44" s="323"/>
      <c r="W44" s="323"/>
      <c r="X44" s="323"/>
    </row>
    <row r="45" spans="2:24" x14ac:dyDescent="0.2">
      <c r="B45" s="425">
        <v>2012</v>
      </c>
      <c r="C45" s="323"/>
      <c r="D45" s="323"/>
      <c r="E45" s="323"/>
      <c r="F45" s="323"/>
      <c r="G45" s="323"/>
      <c r="H45" s="323"/>
      <c r="J45" s="425">
        <v>2012</v>
      </c>
      <c r="K45" s="323"/>
      <c r="L45" s="323"/>
      <c r="M45" s="323"/>
      <c r="N45" s="323"/>
      <c r="O45" s="323"/>
      <c r="P45" s="323"/>
      <c r="R45" s="425">
        <v>2012</v>
      </c>
      <c r="S45" s="323"/>
      <c r="T45" s="323"/>
      <c r="U45" s="323"/>
      <c r="V45" s="323"/>
      <c r="W45" s="323"/>
      <c r="X45" s="323"/>
    </row>
    <row r="46" spans="2:24" x14ac:dyDescent="0.2">
      <c r="B46" s="425">
        <v>2013</v>
      </c>
      <c r="C46" s="323"/>
      <c r="D46" s="323"/>
      <c r="E46" s="323"/>
      <c r="F46" s="323"/>
      <c r="G46" s="323"/>
      <c r="H46" s="323"/>
      <c r="J46" s="425">
        <v>2013</v>
      </c>
      <c r="K46" s="323"/>
      <c r="L46" s="323"/>
      <c r="M46" s="323"/>
      <c r="N46" s="323"/>
      <c r="O46" s="323"/>
      <c r="P46" s="323"/>
      <c r="R46" s="425">
        <v>2013</v>
      </c>
      <c r="S46" s="323"/>
      <c r="T46" s="323"/>
      <c r="U46" s="323"/>
      <c r="V46" s="323"/>
      <c r="W46" s="323"/>
      <c r="X46" s="323"/>
    </row>
    <row r="47" spans="2:24" x14ac:dyDescent="0.2">
      <c r="B47" s="425">
        <v>2014</v>
      </c>
      <c r="C47" s="323"/>
      <c r="D47" s="323"/>
      <c r="E47" s="323"/>
      <c r="F47" s="323"/>
      <c r="G47" s="323"/>
      <c r="H47" s="323"/>
      <c r="J47" s="425">
        <v>2014</v>
      </c>
      <c r="K47" s="323"/>
      <c r="L47" s="323"/>
      <c r="M47" s="323"/>
      <c r="N47" s="323"/>
      <c r="O47" s="323"/>
      <c r="P47" s="323"/>
      <c r="R47" s="425">
        <v>2014</v>
      </c>
      <c r="S47" s="323"/>
      <c r="T47" s="323"/>
      <c r="U47" s="323"/>
      <c r="V47" s="323"/>
      <c r="W47" s="323"/>
      <c r="X47" s="323"/>
    </row>
    <row r="48" spans="2:24" x14ac:dyDescent="0.2">
      <c r="B48" s="425">
        <v>2015</v>
      </c>
      <c r="C48" s="392"/>
      <c r="D48" s="392"/>
      <c r="E48" s="392"/>
      <c r="F48" s="392"/>
      <c r="G48" s="392"/>
      <c r="H48" s="392"/>
      <c r="J48" s="425">
        <v>2015</v>
      </c>
      <c r="K48" s="392"/>
      <c r="L48" s="392"/>
      <c r="M48" s="392"/>
      <c r="N48" s="392"/>
      <c r="O48" s="392"/>
      <c r="P48" s="392"/>
      <c r="R48" s="425">
        <v>2015</v>
      </c>
      <c r="S48" s="392"/>
      <c r="T48" s="392"/>
      <c r="U48" s="392"/>
      <c r="V48" s="392"/>
      <c r="W48" s="392"/>
      <c r="X48" s="392"/>
    </row>
    <row r="49" spans="2:24" x14ac:dyDescent="0.2">
      <c r="B49" s="425">
        <v>2016</v>
      </c>
      <c r="C49" s="392"/>
      <c r="D49" s="392"/>
      <c r="E49" s="392"/>
      <c r="F49" s="392"/>
      <c r="G49" s="392"/>
      <c r="H49" s="392"/>
      <c r="J49" s="425">
        <v>2016</v>
      </c>
      <c r="K49" s="392"/>
      <c r="L49" s="392"/>
      <c r="M49" s="392"/>
      <c r="N49" s="392"/>
      <c r="O49" s="392"/>
      <c r="P49" s="392"/>
      <c r="R49" s="425">
        <v>2016</v>
      </c>
      <c r="S49" s="392"/>
      <c r="T49" s="392"/>
      <c r="U49" s="392"/>
      <c r="V49" s="392"/>
      <c r="W49" s="392"/>
      <c r="X49" s="392"/>
    </row>
    <row r="52" spans="2:24" x14ac:dyDescent="0.2">
      <c r="B52" s="392"/>
      <c r="C52" s="552" t="s">
        <v>315</v>
      </c>
      <c r="D52" s="553"/>
      <c r="E52" s="553"/>
      <c r="F52" s="553"/>
      <c r="G52" s="553"/>
      <c r="H52" s="554"/>
      <c r="J52" s="392"/>
      <c r="K52" s="552" t="s">
        <v>315</v>
      </c>
      <c r="L52" s="553"/>
      <c r="M52" s="553"/>
      <c r="N52" s="553"/>
      <c r="O52" s="553"/>
      <c r="P52" s="554"/>
      <c r="R52" s="392"/>
      <c r="S52" s="552" t="s">
        <v>315</v>
      </c>
      <c r="T52" s="553"/>
      <c r="U52" s="553"/>
      <c r="V52" s="553"/>
      <c r="W52" s="553"/>
      <c r="X52" s="554"/>
    </row>
    <row r="53" spans="2:24" ht="20.399999999999999" x14ac:dyDescent="0.2">
      <c r="B53" s="393" t="s">
        <v>17</v>
      </c>
      <c r="C53" s="393" t="s">
        <v>22</v>
      </c>
      <c r="D53" s="393" t="s">
        <v>23</v>
      </c>
      <c r="E53" s="393" t="s">
        <v>21</v>
      </c>
      <c r="F53" s="393" t="s">
        <v>29</v>
      </c>
      <c r="G53" s="393" t="s">
        <v>26</v>
      </c>
      <c r="H53" s="393" t="s">
        <v>18</v>
      </c>
      <c r="J53" s="393" t="s">
        <v>17</v>
      </c>
      <c r="K53" s="393" t="s">
        <v>22</v>
      </c>
      <c r="L53" s="393" t="s">
        <v>23</v>
      </c>
      <c r="M53" s="393" t="s">
        <v>21</v>
      </c>
      <c r="N53" s="393" t="s">
        <v>29</v>
      </c>
      <c r="O53" s="393" t="s">
        <v>26</v>
      </c>
      <c r="P53" s="393" t="s">
        <v>18</v>
      </c>
      <c r="R53" s="393" t="s">
        <v>17</v>
      </c>
      <c r="S53" s="393" t="s">
        <v>22</v>
      </c>
      <c r="T53" s="393" t="s">
        <v>23</v>
      </c>
      <c r="U53" s="393" t="s">
        <v>21</v>
      </c>
      <c r="V53" s="393" t="s">
        <v>29</v>
      </c>
      <c r="W53" s="393" t="s">
        <v>26</v>
      </c>
      <c r="X53" s="393" t="s">
        <v>18</v>
      </c>
    </row>
    <row r="54" spans="2:24" x14ac:dyDescent="0.2">
      <c r="B54" s="425">
        <v>2000</v>
      </c>
      <c r="C54" s="323"/>
      <c r="D54" s="323"/>
      <c r="E54" s="323"/>
      <c r="F54" s="323"/>
      <c r="G54" s="323"/>
      <c r="H54" s="323"/>
      <c r="J54" s="425">
        <v>2000</v>
      </c>
      <c r="K54" s="323"/>
      <c r="L54" s="323"/>
      <c r="M54" s="323"/>
      <c r="N54" s="323"/>
      <c r="O54" s="323"/>
      <c r="P54" s="323"/>
      <c r="R54" s="425">
        <v>2000</v>
      </c>
      <c r="S54" s="323"/>
      <c r="T54" s="323"/>
      <c r="U54" s="323"/>
      <c r="V54" s="323"/>
      <c r="W54" s="323"/>
      <c r="X54" s="323"/>
    </row>
    <row r="55" spans="2:24" x14ac:dyDescent="0.2">
      <c r="B55" s="425">
        <v>2001</v>
      </c>
      <c r="C55" s="323"/>
      <c r="D55" s="323"/>
      <c r="E55" s="323"/>
      <c r="F55" s="323"/>
      <c r="G55" s="323"/>
      <c r="H55" s="323"/>
      <c r="J55" s="425">
        <v>2001</v>
      </c>
      <c r="K55" s="323"/>
      <c r="L55" s="323"/>
      <c r="M55" s="323"/>
      <c r="N55" s="323"/>
      <c r="O55" s="323"/>
      <c r="P55" s="323"/>
      <c r="R55" s="425">
        <v>2001</v>
      </c>
      <c r="S55" s="323"/>
      <c r="T55" s="323"/>
      <c r="U55" s="323"/>
      <c r="V55" s="323"/>
      <c r="W55" s="323"/>
      <c r="X55" s="323"/>
    </row>
    <row r="56" spans="2:24" x14ac:dyDescent="0.2">
      <c r="B56" s="425">
        <v>2002</v>
      </c>
      <c r="C56" s="323"/>
      <c r="D56" s="323"/>
      <c r="E56" s="323"/>
      <c r="F56" s="323"/>
      <c r="G56" s="323"/>
      <c r="H56" s="323"/>
      <c r="J56" s="425">
        <v>2002</v>
      </c>
      <c r="K56" s="323"/>
      <c r="L56" s="323"/>
      <c r="M56" s="323"/>
      <c r="N56" s="323"/>
      <c r="O56" s="323"/>
      <c r="P56" s="323"/>
      <c r="R56" s="425">
        <v>2002</v>
      </c>
      <c r="S56" s="323"/>
      <c r="T56" s="323"/>
      <c r="U56" s="323"/>
      <c r="V56" s="323"/>
      <c r="W56" s="323"/>
      <c r="X56" s="323"/>
    </row>
    <row r="57" spans="2:24" x14ac:dyDescent="0.2">
      <c r="B57" s="425">
        <v>2003</v>
      </c>
      <c r="C57" s="323"/>
      <c r="D57" s="323"/>
      <c r="E57" s="323"/>
      <c r="F57" s="323"/>
      <c r="G57" s="323"/>
      <c r="H57" s="323"/>
      <c r="J57" s="425">
        <v>2003</v>
      </c>
      <c r="K57" s="323"/>
      <c r="L57" s="323"/>
      <c r="M57" s="323"/>
      <c r="N57" s="323"/>
      <c r="O57" s="323"/>
      <c r="P57" s="323"/>
      <c r="R57" s="425">
        <v>2003</v>
      </c>
      <c r="S57" s="323"/>
      <c r="T57" s="323"/>
      <c r="U57" s="323"/>
      <c r="V57" s="323"/>
      <c r="W57" s="323"/>
      <c r="X57" s="323"/>
    </row>
    <row r="58" spans="2:24" x14ac:dyDescent="0.2">
      <c r="B58" s="425">
        <v>2004</v>
      </c>
      <c r="C58" s="323"/>
      <c r="D58" s="323"/>
      <c r="E58" s="323"/>
      <c r="F58" s="323"/>
      <c r="G58" s="323"/>
      <c r="H58" s="323"/>
      <c r="J58" s="425">
        <v>2004</v>
      </c>
      <c r="K58" s="323"/>
      <c r="L58" s="323"/>
      <c r="M58" s="323"/>
      <c r="N58" s="323"/>
      <c r="O58" s="323"/>
      <c r="P58" s="323"/>
      <c r="R58" s="425">
        <v>2004</v>
      </c>
      <c r="S58" s="323"/>
      <c r="T58" s="323"/>
      <c r="U58" s="323"/>
      <c r="V58" s="323"/>
      <c r="W58" s="323"/>
      <c r="X58" s="323"/>
    </row>
    <row r="59" spans="2:24" x14ac:dyDescent="0.2">
      <c r="B59" s="425">
        <v>2005</v>
      </c>
      <c r="C59" s="323"/>
      <c r="D59" s="323"/>
      <c r="E59" s="323"/>
      <c r="F59" s="323"/>
      <c r="G59" s="323"/>
      <c r="H59" s="323"/>
      <c r="J59" s="425">
        <v>2005</v>
      </c>
      <c r="K59" s="323"/>
      <c r="L59" s="323"/>
      <c r="M59" s="323"/>
      <c r="N59" s="323"/>
      <c r="O59" s="323"/>
      <c r="P59" s="323"/>
      <c r="R59" s="425">
        <v>2005</v>
      </c>
      <c r="S59" s="323"/>
      <c r="T59" s="323"/>
      <c r="U59" s="323"/>
      <c r="V59" s="323"/>
      <c r="W59" s="323"/>
      <c r="X59" s="323"/>
    </row>
    <row r="60" spans="2:24" x14ac:dyDescent="0.2">
      <c r="B60" s="425">
        <v>2006</v>
      </c>
      <c r="C60" s="323"/>
      <c r="D60" s="323"/>
      <c r="E60" s="323"/>
      <c r="F60" s="323"/>
      <c r="G60" s="323"/>
      <c r="H60" s="323"/>
      <c r="J60" s="425">
        <v>2006</v>
      </c>
      <c r="K60" s="323"/>
      <c r="L60" s="323"/>
      <c r="M60" s="323"/>
      <c r="N60" s="323"/>
      <c r="O60" s="323"/>
      <c r="P60" s="323"/>
      <c r="R60" s="425">
        <v>2006</v>
      </c>
      <c r="S60" s="323"/>
      <c r="T60" s="323"/>
      <c r="U60" s="323"/>
      <c r="V60" s="323"/>
      <c r="W60" s="323"/>
      <c r="X60" s="323"/>
    </row>
    <row r="61" spans="2:24" x14ac:dyDescent="0.2">
      <c r="B61" s="425">
        <v>2007</v>
      </c>
      <c r="C61" s="323"/>
      <c r="D61" s="323"/>
      <c r="E61" s="323"/>
      <c r="F61" s="323"/>
      <c r="G61" s="323"/>
      <c r="H61" s="323"/>
      <c r="J61" s="425">
        <v>2007</v>
      </c>
      <c r="K61" s="323"/>
      <c r="L61" s="323"/>
      <c r="M61" s="323"/>
      <c r="N61" s="323"/>
      <c r="O61" s="323"/>
      <c r="P61" s="323"/>
      <c r="R61" s="425">
        <v>2007</v>
      </c>
      <c r="S61" s="323"/>
      <c r="T61" s="323"/>
      <c r="U61" s="323"/>
      <c r="V61" s="323"/>
      <c r="W61" s="323"/>
      <c r="X61" s="323"/>
    </row>
    <row r="62" spans="2:24" x14ac:dyDescent="0.2">
      <c r="B62" s="425">
        <v>2008</v>
      </c>
      <c r="C62" s="323"/>
      <c r="D62" s="323"/>
      <c r="E62" s="323"/>
      <c r="F62" s="323"/>
      <c r="G62" s="323"/>
      <c r="H62" s="323"/>
      <c r="J62" s="425">
        <v>2008</v>
      </c>
      <c r="K62" s="323"/>
      <c r="L62" s="323"/>
      <c r="M62" s="323"/>
      <c r="N62" s="323"/>
      <c r="O62" s="323"/>
      <c r="P62" s="323"/>
      <c r="R62" s="425">
        <v>2008</v>
      </c>
      <c r="S62" s="323"/>
      <c r="T62" s="323"/>
      <c r="U62" s="323"/>
      <c r="V62" s="323"/>
      <c r="W62" s="323"/>
      <c r="X62" s="323"/>
    </row>
    <row r="63" spans="2:24" x14ac:dyDescent="0.2">
      <c r="B63" s="425">
        <v>2009</v>
      </c>
      <c r="C63" s="323"/>
      <c r="D63" s="323"/>
      <c r="E63" s="323"/>
      <c r="F63" s="323"/>
      <c r="G63" s="323"/>
      <c r="H63" s="323"/>
      <c r="J63" s="425">
        <v>2009</v>
      </c>
      <c r="K63" s="323"/>
      <c r="L63" s="323"/>
      <c r="M63" s="323"/>
      <c r="N63" s="323"/>
      <c r="O63" s="323"/>
      <c r="P63" s="323"/>
      <c r="R63" s="425">
        <v>2009</v>
      </c>
      <c r="S63" s="323"/>
      <c r="T63" s="323"/>
      <c r="U63" s="323"/>
      <c r="V63" s="323"/>
      <c r="W63" s="323"/>
      <c r="X63" s="323"/>
    </row>
    <row r="64" spans="2:24" x14ac:dyDescent="0.2">
      <c r="B64" s="425">
        <v>2010</v>
      </c>
      <c r="C64" s="323"/>
      <c r="D64" s="323"/>
      <c r="E64" s="323"/>
      <c r="F64" s="323"/>
      <c r="G64" s="323"/>
      <c r="H64" s="323"/>
      <c r="J64" s="425">
        <v>2010</v>
      </c>
      <c r="K64" s="323"/>
      <c r="L64" s="323"/>
      <c r="M64" s="323"/>
      <c r="N64" s="323"/>
      <c r="O64" s="323"/>
      <c r="P64" s="323"/>
      <c r="R64" s="425">
        <v>2010</v>
      </c>
      <c r="S64" s="323"/>
      <c r="T64" s="323"/>
      <c r="U64" s="323"/>
      <c r="V64" s="323"/>
      <c r="W64" s="323"/>
      <c r="X64" s="323"/>
    </row>
    <row r="65" spans="2:24" x14ac:dyDescent="0.2">
      <c r="B65" s="425">
        <v>2011</v>
      </c>
      <c r="C65" s="323"/>
      <c r="D65" s="323"/>
      <c r="E65" s="323"/>
      <c r="F65" s="323"/>
      <c r="G65" s="323"/>
      <c r="H65" s="323"/>
      <c r="J65" s="425">
        <v>2011</v>
      </c>
      <c r="K65" s="323"/>
      <c r="L65" s="323"/>
      <c r="M65" s="323"/>
      <c r="N65" s="323"/>
      <c r="O65" s="323"/>
      <c r="P65" s="323"/>
      <c r="R65" s="425">
        <v>2011</v>
      </c>
      <c r="S65" s="323"/>
      <c r="T65" s="323"/>
      <c r="U65" s="323"/>
      <c r="V65" s="323"/>
      <c r="W65" s="323"/>
      <c r="X65" s="323"/>
    </row>
    <row r="66" spans="2:24" x14ac:dyDescent="0.2">
      <c r="B66" s="425">
        <v>2012</v>
      </c>
      <c r="C66" s="323"/>
      <c r="D66" s="323"/>
      <c r="E66" s="323"/>
      <c r="F66" s="323"/>
      <c r="G66" s="323"/>
      <c r="H66" s="323"/>
      <c r="J66" s="425">
        <v>2012</v>
      </c>
      <c r="K66" s="323"/>
      <c r="L66" s="323"/>
      <c r="M66" s="323"/>
      <c r="N66" s="323"/>
      <c r="O66" s="323"/>
      <c r="P66" s="323"/>
      <c r="R66" s="425">
        <v>2012</v>
      </c>
      <c r="S66" s="323"/>
      <c r="T66" s="323"/>
      <c r="U66" s="323"/>
      <c r="V66" s="323"/>
      <c r="W66" s="323"/>
      <c r="X66" s="323"/>
    </row>
    <row r="67" spans="2:24" x14ac:dyDescent="0.2">
      <c r="B67" s="425">
        <v>2013</v>
      </c>
      <c r="C67" s="323"/>
      <c r="D67" s="323"/>
      <c r="E67" s="323"/>
      <c r="F67" s="323"/>
      <c r="G67" s="323"/>
      <c r="H67" s="323"/>
      <c r="J67" s="425">
        <v>2013</v>
      </c>
      <c r="K67" s="323"/>
      <c r="L67" s="323"/>
      <c r="M67" s="323"/>
      <c r="N67" s="323"/>
      <c r="O67" s="323"/>
      <c r="P67" s="323"/>
      <c r="R67" s="425">
        <v>2013</v>
      </c>
      <c r="S67" s="323"/>
      <c r="T67" s="323"/>
      <c r="U67" s="323"/>
      <c r="V67" s="323"/>
      <c r="W67" s="323"/>
      <c r="X67" s="323"/>
    </row>
    <row r="68" spans="2:24" x14ac:dyDescent="0.2">
      <c r="B68" s="425">
        <v>2014</v>
      </c>
      <c r="C68" s="323"/>
      <c r="D68" s="323"/>
      <c r="E68" s="323"/>
      <c r="F68" s="323"/>
      <c r="G68" s="323"/>
      <c r="H68" s="323"/>
      <c r="J68" s="425">
        <v>2014</v>
      </c>
      <c r="K68" s="323"/>
      <c r="L68" s="323"/>
      <c r="M68" s="323"/>
      <c r="N68" s="323"/>
      <c r="O68" s="323"/>
      <c r="P68" s="323"/>
      <c r="R68" s="425">
        <v>2014</v>
      </c>
      <c r="S68" s="323"/>
      <c r="T68" s="323"/>
      <c r="U68" s="323"/>
      <c r="V68" s="323"/>
      <c r="W68" s="323"/>
      <c r="X68" s="323"/>
    </row>
    <row r="69" spans="2:24" x14ac:dyDescent="0.2">
      <c r="B69" s="425">
        <v>2015</v>
      </c>
      <c r="C69" s="3"/>
      <c r="D69" s="3"/>
      <c r="E69" s="3"/>
      <c r="F69" s="3"/>
      <c r="G69" s="3"/>
      <c r="H69" s="3"/>
      <c r="J69" s="425">
        <v>2015</v>
      </c>
      <c r="K69" s="3"/>
      <c r="L69" s="3"/>
      <c r="M69" s="3"/>
      <c r="N69" s="3"/>
      <c r="O69" s="3"/>
      <c r="P69" s="3"/>
      <c r="R69" s="425">
        <v>2015</v>
      </c>
      <c r="S69" s="3"/>
      <c r="T69" s="3"/>
      <c r="U69" s="3"/>
      <c r="V69" s="3"/>
      <c r="W69" s="3"/>
      <c r="X69" s="3"/>
    </row>
    <row r="70" spans="2:24" x14ac:dyDescent="0.2">
      <c r="B70" s="425">
        <v>2016</v>
      </c>
      <c r="C70" s="3"/>
      <c r="D70" s="3"/>
      <c r="E70" s="3"/>
      <c r="F70" s="3"/>
      <c r="G70" s="3"/>
      <c r="H70" s="3"/>
      <c r="J70" s="425">
        <v>2016</v>
      </c>
      <c r="K70" s="3"/>
      <c r="L70" s="3"/>
      <c r="M70" s="3"/>
      <c r="N70" s="3"/>
      <c r="O70" s="3"/>
      <c r="P70" s="3"/>
      <c r="R70" s="425">
        <v>2016</v>
      </c>
      <c r="S70" s="3"/>
      <c r="T70" s="3"/>
      <c r="U70" s="3"/>
      <c r="V70" s="3"/>
      <c r="W70" s="3"/>
      <c r="X70" s="3"/>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O8" sqref="O8"/>
    </sheetView>
  </sheetViews>
  <sheetFormatPr defaultRowHeight="10.199999999999999" x14ac:dyDescent="0.2"/>
  <cols>
    <col min="4" max="13" width="13.42578125" customWidth="1"/>
  </cols>
  <sheetData>
    <row r="1" spans="1:13" ht="15.6" x14ac:dyDescent="0.3">
      <c r="A1" s="549" t="s">
        <v>361</v>
      </c>
      <c r="B1" s="549"/>
      <c r="C1" s="549"/>
      <c r="D1" s="549"/>
      <c r="E1" s="549"/>
      <c r="F1" s="549"/>
      <c r="G1" s="549"/>
      <c r="H1" s="549"/>
      <c r="I1" s="549"/>
      <c r="J1" s="549"/>
      <c r="K1" s="549"/>
      <c r="L1" s="549"/>
      <c r="M1" s="549"/>
    </row>
    <row r="2" spans="1:13" ht="13.2" x14ac:dyDescent="0.25">
      <c r="A2" s="560" t="str">
        <f>'FormsList&amp;FilerInfo'!B2</f>
        <v>Direct Energy Business, LLC</v>
      </c>
      <c r="B2" s="561"/>
      <c r="C2" s="561"/>
      <c r="D2" s="561"/>
      <c r="E2" s="561"/>
      <c r="F2" s="561"/>
      <c r="G2" s="561"/>
      <c r="H2" s="561"/>
      <c r="I2" s="561"/>
      <c r="J2" s="561"/>
      <c r="K2" s="561"/>
      <c r="L2" s="561"/>
      <c r="M2" s="561"/>
    </row>
    <row r="4" spans="1:13" ht="13.2" x14ac:dyDescent="0.25">
      <c r="A4" s="384" t="s">
        <v>350</v>
      </c>
      <c r="B4" s="385"/>
      <c r="C4" s="385"/>
      <c r="D4" s="385"/>
      <c r="E4" s="385"/>
      <c r="F4" s="385"/>
      <c r="G4" s="385"/>
      <c r="H4" s="385"/>
      <c r="I4" s="385"/>
      <c r="J4" s="385"/>
      <c r="K4" s="385"/>
      <c r="L4" s="385"/>
      <c r="M4" s="386"/>
    </row>
    <row r="5" spans="1:13" x14ac:dyDescent="0.2">
      <c r="A5" s="17"/>
      <c r="B5" s="17"/>
      <c r="C5" s="17"/>
      <c r="D5" s="562" t="s">
        <v>22</v>
      </c>
      <c r="E5" s="563"/>
      <c r="F5" s="562" t="s">
        <v>23</v>
      </c>
      <c r="G5" s="563"/>
      <c r="H5" s="562" t="s">
        <v>21</v>
      </c>
      <c r="I5" s="563"/>
      <c r="J5" s="562" t="s">
        <v>29</v>
      </c>
      <c r="K5" s="563"/>
      <c r="L5" s="562" t="s">
        <v>351</v>
      </c>
      <c r="M5" s="563"/>
    </row>
    <row r="6" spans="1:13" ht="20.399999999999999" x14ac:dyDescent="0.2">
      <c r="A6" s="3" t="s">
        <v>352</v>
      </c>
      <c r="B6" s="3" t="s">
        <v>353</v>
      </c>
      <c r="C6" s="3" t="s">
        <v>354</v>
      </c>
      <c r="D6" s="400" t="s">
        <v>374</v>
      </c>
      <c r="E6" s="400" t="s">
        <v>373</v>
      </c>
      <c r="F6" s="400" t="s">
        <v>374</v>
      </c>
      <c r="G6" s="400" t="s">
        <v>373</v>
      </c>
      <c r="H6" s="400" t="s">
        <v>374</v>
      </c>
      <c r="I6" s="400" t="s">
        <v>373</v>
      </c>
      <c r="J6" s="400" t="s">
        <v>374</v>
      </c>
      <c r="K6" s="400" t="s">
        <v>373</v>
      </c>
      <c r="L6" s="400" t="s">
        <v>374</v>
      </c>
      <c r="M6" s="400" t="s">
        <v>373</v>
      </c>
    </row>
    <row r="7" spans="1:13" x14ac:dyDescent="0.2">
      <c r="A7" s="405"/>
      <c r="B7" s="405">
        <v>2013</v>
      </c>
      <c r="C7" s="405">
        <v>1</v>
      </c>
      <c r="D7" s="405"/>
      <c r="E7" s="405"/>
      <c r="F7" s="405"/>
      <c r="G7" s="405"/>
      <c r="H7" s="405"/>
      <c r="I7" s="405"/>
      <c r="J7" s="405"/>
      <c r="K7" s="405"/>
      <c r="L7" s="405"/>
      <c r="M7" s="405"/>
    </row>
    <row r="8" spans="1:13" x14ac:dyDescent="0.2">
      <c r="A8" s="405"/>
      <c r="B8" s="405">
        <v>2013</v>
      </c>
      <c r="C8" s="405">
        <v>2</v>
      </c>
      <c r="D8" s="405"/>
      <c r="E8" s="405"/>
      <c r="F8" s="405"/>
      <c r="G8" s="405"/>
      <c r="H8" s="405"/>
      <c r="I8" s="405"/>
      <c r="J8" s="405"/>
      <c r="K8" s="405"/>
      <c r="L8" s="405"/>
      <c r="M8" s="405"/>
    </row>
    <row r="9" spans="1:13" x14ac:dyDescent="0.2">
      <c r="A9" s="405"/>
      <c r="B9" s="405">
        <v>2013</v>
      </c>
      <c r="C9" s="405">
        <v>3</v>
      </c>
      <c r="D9" s="405"/>
      <c r="E9" s="405"/>
      <c r="F9" s="405"/>
      <c r="G9" s="405"/>
      <c r="H9" s="405"/>
      <c r="I9" s="405"/>
      <c r="J9" s="405"/>
      <c r="K9" s="405"/>
      <c r="L9" s="405"/>
      <c r="M9" s="405"/>
    </row>
    <row r="10" spans="1:13" x14ac:dyDescent="0.2">
      <c r="A10" s="405"/>
      <c r="B10" s="405">
        <v>2013</v>
      </c>
      <c r="C10" s="405">
        <v>4</v>
      </c>
      <c r="D10" s="405"/>
      <c r="E10" s="405"/>
      <c r="F10" s="405"/>
      <c r="G10" s="405"/>
      <c r="H10" s="405"/>
      <c r="I10" s="405"/>
      <c r="J10" s="405"/>
      <c r="K10" s="405"/>
      <c r="L10" s="405"/>
      <c r="M10" s="405"/>
    </row>
    <row r="11" spans="1:13" x14ac:dyDescent="0.2">
      <c r="A11" s="405"/>
      <c r="B11" s="405">
        <v>2013</v>
      </c>
      <c r="C11" s="405">
        <v>5</v>
      </c>
      <c r="D11" s="405"/>
      <c r="E11" s="405"/>
      <c r="F11" s="405"/>
      <c r="G11" s="405"/>
      <c r="H11" s="405"/>
      <c r="I11" s="405"/>
      <c r="J11" s="405"/>
      <c r="K11" s="405"/>
      <c r="L11" s="405"/>
      <c r="M11" s="405"/>
    </row>
    <row r="12" spans="1:13" x14ac:dyDescent="0.2">
      <c r="A12" s="405"/>
      <c r="B12" s="405">
        <v>2013</v>
      </c>
      <c r="C12" s="405">
        <v>6</v>
      </c>
      <c r="D12" s="405"/>
      <c r="E12" s="405"/>
      <c r="F12" s="405"/>
      <c r="G12" s="405"/>
      <c r="H12" s="405"/>
      <c r="I12" s="405"/>
      <c r="J12" s="405"/>
      <c r="K12" s="405"/>
      <c r="L12" s="405"/>
      <c r="M12" s="405"/>
    </row>
    <row r="13" spans="1:13" x14ac:dyDescent="0.2">
      <c r="A13" s="405"/>
      <c r="B13" s="405">
        <v>2013</v>
      </c>
      <c r="C13" s="405">
        <v>7</v>
      </c>
      <c r="D13" s="405"/>
      <c r="E13" s="405"/>
      <c r="F13" s="405"/>
      <c r="G13" s="405"/>
      <c r="H13" s="405"/>
      <c r="I13" s="405"/>
      <c r="J13" s="405"/>
      <c r="K13" s="405"/>
      <c r="L13" s="405"/>
      <c r="M13" s="405"/>
    </row>
    <row r="14" spans="1:13" x14ac:dyDescent="0.2">
      <c r="A14" s="405"/>
      <c r="B14" s="405">
        <v>2013</v>
      </c>
      <c r="C14" s="405">
        <v>8</v>
      </c>
      <c r="D14" s="405"/>
      <c r="E14" s="405"/>
      <c r="F14" s="405"/>
      <c r="G14" s="405"/>
      <c r="H14" s="405"/>
      <c r="I14" s="405"/>
      <c r="J14" s="405"/>
      <c r="K14" s="405"/>
      <c r="L14" s="405"/>
      <c r="M14" s="405"/>
    </row>
    <row r="15" spans="1:13" x14ac:dyDescent="0.2">
      <c r="A15" s="405"/>
      <c r="B15" s="405">
        <v>2013</v>
      </c>
      <c r="C15" s="405">
        <v>9</v>
      </c>
      <c r="D15" s="405"/>
      <c r="E15" s="405"/>
      <c r="F15" s="405"/>
      <c r="G15" s="405"/>
      <c r="H15" s="405"/>
      <c r="I15" s="405"/>
      <c r="J15" s="405"/>
      <c r="K15" s="405"/>
      <c r="L15" s="405"/>
      <c r="M15" s="405"/>
    </row>
    <row r="16" spans="1:13" x14ac:dyDescent="0.2">
      <c r="A16" s="405"/>
      <c r="B16" s="405">
        <v>2013</v>
      </c>
      <c r="C16" s="405">
        <v>10</v>
      </c>
      <c r="D16" s="405"/>
      <c r="E16" s="405"/>
      <c r="F16" s="405"/>
      <c r="G16" s="405"/>
      <c r="H16" s="405"/>
      <c r="I16" s="405"/>
      <c r="J16" s="405"/>
      <c r="K16" s="405"/>
      <c r="L16" s="405"/>
      <c r="M16" s="405"/>
    </row>
    <row r="17" spans="1:13" x14ac:dyDescent="0.2">
      <c r="A17" s="405"/>
      <c r="B17" s="405">
        <v>2013</v>
      </c>
      <c r="C17" s="405">
        <v>11</v>
      </c>
      <c r="D17" s="405"/>
      <c r="E17" s="405"/>
      <c r="F17" s="405"/>
      <c r="G17" s="405"/>
      <c r="H17" s="405"/>
      <c r="I17" s="405"/>
      <c r="J17" s="405"/>
      <c r="K17" s="405"/>
      <c r="L17" s="405"/>
      <c r="M17" s="405"/>
    </row>
    <row r="18" spans="1:13" x14ac:dyDescent="0.2">
      <c r="A18" s="405"/>
      <c r="B18" s="405">
        <v>2013</v>
      </c>
      <c r="C18" s="405">
        <v>12</v>
      </c>
      <c r="D18" s="405"/>
      <c r="E18" s="405"/>
      <c r="F18" s="405"/>
      <c r="G18" s="405"/>
      <c r="H18" s="405"/>
      <c r="I18" s="405"/>
      <c r="J18" s="405"/>
      <c r="K18" s="405"/>
      <c r="L18" s="405"/>
      <c r="M18" s="405"/>
    </row>
    <row r="19" spans="1:13" x14ac:dyDescent="0.2">
      <c r="A19" s="405"/>
      <c r="B19" s="405">
        <v>2014</v>
      </c>
      <c r="C19" s="405">
        <v>1</v>
      </c>
      <c r="D19" s="405"/>
      <c r="E19" s="405"/>
      <c r="F19" s="405"/>
      <c r="G19" s="405"/>
      <c r="H19" s="405"/>
      <c r="I19" s="405"/>
      <c r="J19" s="405"/>
      <c r="K19" s="405"/>
      <c r="L19" s="405"/>
      <c r="M19" s="405"/>
    </row>
    <row r="20" spans="1:13" x14ac:dyDescent="0.2">
      <c r="A20" s="405"/>
      <c r="B20" s="405">
        <v>2014</v>
      </c>
      <c r="C20" s="405">
        <v>2</v>
      </c>
      <c r="D20" s="405"/>
      <c r="E20" s="405"/>
      <c r="F20" s="405"/>
      <c r="G20" s="405"/>
      <c r="H20" s="405"/>
      <c r="I20" s="405"/>
      <c r="J20" s="405"/>
      <c r="K20" s="405"/>
      <c r="L20" s="405"/>
      <c r="M20" s="405"/>
    </row>
    <row r="21" spans="1:13" x14ac:dyDescent="0.2">
      <c r="A21" s="405"/>
      <c r="B21" s="405">
        <v>2014</v>
      </c>
      <c r="C21" s="405">
        <v>3</v>
      </c>
      <c r="D21" s="405"/>
      <c r="E21" s="405"/>
      <c r="F21" s="405"/>
      <c r="G21" s="405"/>
      <c r="H21" s="405"/>
      <c r="I21" s="405"/>
      <c r="J21" s="405"/>
      <c r="K21" s="405"/>
      <c r="L21" s="405"/>
      <c r="M21" s="405"/>
    </row>
    <row r="22" spans="1:13" x14ac:dyDescent="0.2">
      <c r="A22" s="405"/>
      <c r="B22" s="405">
        <v>2014</v>
      </c>
      <c r="C22" s="405">
        <v>4</v>
      </c>
      <c r="D22" s="405"/>
      <c r="E22" s="405"/>
      <c r="F22" s="405"/>
      <c r="G22" s="405"/>
      <c r="H22" s="405"/>
      <c r="I22" s="405"/>
      <c r="J22" s="405"/>
      <c r="K22" s="405"/>
      <c r="L22" s="405"/>
      <c r="M22" s="405"/>
    </row>
    <row r="23" spans="1:13" x14ac:dyDescent="0.2">
      <c r="A23" s="405"/>
      <c r="B23" s="405">
        <v>2014</v>
      </c>
      <c r="C23" s="405">
        <v>5</v>
      </c>
      <c r="D23" s="405"/>
      <c r="E23" s="405"/>
      <c r="F23" s="405"/>
      <c r="G23" s="405"/>
      <c r="H23" s="405"/>
      <c r="I23" s="405"/>
      <c r="J23" s="405"/>
      <c r="K23" s="405"/>
      <c r="L23" s="405"/>
      <c r="M23" s="405"/>
    </row>
    <row r="24" spans="1:13" x14ac:dyDescent="0.2">
      <c r="A24" s="405"/>
      <c r="B24" s="405">
        <v>2014</v>
      </c>
      <c r="C24" s="405">
        <v>6</v>
      </c>
      <c r="D24" s="405"/>
      <c r="E24" s="405"/>
      <c r="F24" s="405"/>
      <c r="G24" s="405"/>
      <c r="H24" s="405"/>
      <c r="I24" s="405"/>
      <c r="J24" s="405"/>
      <c r="K24" s="405"/>
      <c r="L24" s="405"/>
      <c r="M24" s="405"/>
    </row>
    <row r="25" spans="1:13" x14ac:dyDescent="0.2">
      <c r="A25" s="405"/>
      <c r="B25" s="405">
        <v>2014</v>
      </c>
      <c r="C25" s="405">
        <v>7</v>
      </c>
      <c r="D25" s="405"/>
      <c r="E25" s="405"/>
      <c r="F25" s="405"/>
      <c r="G25" s="405"/>
      <c r="H25" s="405"/>
      <c r="I25" s="405"/>
      <c r="J25" s="405"/>
      <c r="K25" s="405"/>
      <c r="L25" s="405"/>
      <c r="M25" s="405"/>
    </row>
    <row r="26" spans="1:13" x14ac:dyDescent="0.2">
      <c r="A26" s="405"/>
      <c r="B26" s="405">
        <v>2014</v>
      </c>
      <c r="C26" s="405">
        <v>8</v>
      </c>
      <c r="D26" s="405"/>
      <c r="E26" s="405"/>
      <c r="F26" s="405"/>
      <c r="G26" s="405"/>
      <c r="H26" s="405"/>
      <c r="I26" s="405"/>
      <c r="J26" s="405"/>
      <c r="K26" s="405"/>
      <c r="L26" s="405"/>
      <c r="M26" s="405"/>
    </row>
    <row r="27" spans="1:13" x14ac:dyDescent="0.2">
      <c r="A27" s="405"/>
      <c r="B27" s="405">
        <v>2014</v>
      </c>
      <c r="C27" s="405">
        <v>9</v>
      </c>
      <c r="D27" s="405"/>
      <c r="E27" s="405"/>
      <c r="F27" s="405"/>
      <c r="G27" s="405"/>
      <c r="H27" s="405"/>
      <c r="I27" s="405"/>
      <c r="J27" s="405"/>
      <c r="K27" s="405"/>
      <c r="L27" s="405"/>
      <c r="M27" s="405"/>
    </row>
    <row r="28" spans="1:13" x14ac:dyDescent="0.2">
      <c r="A28" s="405"/>
      <c r="B28" s="405">
        <v>2014</v>
      </c>
      <c r="C28" s="405">
        <v>10</v>
      </c>
      <c r="D28" s="405"/>
      <c r="E28" s="405"/>
      <c r="F28" s="405"/>
      <c r="G28" s="405"/>
      <c r="H28" s="405"/>
      <c r="I28" s="405"/>
      <c r="J28" s="405"/>
      <c r="K28" s="405"/>
      <c r="L28" s="405"/>
      <c r="M28" s="405"/>
    </row>
    <row r="29" spans="1:13" x14ac:dyDescent="0.2">
      <c r="A29" s="405"/>
      <c r="B29" s="405">
        <v>2014</v>
      </c>
      <c r="C29" s="405">
        <v>11</v>
      </c>
      <c r="D29" s="405"/>
      <c r="E29" s="405"/>
      <c r="F29" s="405"/>
      <c r="G29" s="405"/>
      <c r="H29" s="405"/>
      <c r="I29" s="405"/>
      <c r="J29" s="405"/>
      <c r="K29" s="405"/>
      <c r="L29" s="405"/>
      <c r="M29" s="405"/>
    </row>
    <row r="30" spans="1:13" x14ac:dyDescent="0.2">
      <c r="A30" s="405"/>
      <c r="B30" s="405">
        <v>2014</v>
      </c>
      <c r="C30" s="405">
        <v>12</v>
      </c>
      <c r="D30" s="405"/>
      <c r="E30" s="405"/>
      <c r="F30" s="405"/>
      <c r="G30" s="405"/>
      <c r="H30" s="405"/>
      <c r="I30" s="405"/>
      <c r="J30" s="405"/>
      <c r="K30" s="405"/>
      <c r="L30" s="405"/>
      <c r="M30" s="405"/>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08"/>
      <c r="B43" s="408">
        <v>2016</v>
      </c>
      <c r="C43" s="408">
        <v>1</v>
      </c>
      <c r="D43" s="408"/>
      <c r="E43" s="408"/>
      <c r="F43" s="408"/>
      <c r="G43" s="408"/>
      <c r="H43" s="408"/>
      <c r="I43" s="408"/>
      <c r="J43" s="408"/>
      <c r="K43" s="408"/>
      <c r="L43" s="408"/>
      <c r="M43" s="408"/>
    </row>
    <row r="44" spans="1:13" x14ac:dyDescent="0.2">
      <c r="A44" s="408"/>
      <c r="B44" s="408">
        <v>2016</v>
      </c>
      <c r="C44" s="408">
        <v>2</v>
      </c>
      <c r="D44" s="408"/>
      <c r="E44" s="408"/>
      <c r="F44" s="408"/>
      <c r="G44" s="408"/>
      <c r="H44" s="408"/>
      <c r="I44" s="408"/>
      <c r="J44" s="408"/>
      <c r="K44" s="408"/>
      <c r="L44" s="408"/>
      <c r="M44" s="408"/>
    </row>
    <row r="45" spans="1:13" x14ac:dyDescent="0.2">
      <c r="A45" s="408"/>
      <c r="B45" s="408">
        <v>2016</v>
      </c>
      <c r="C45" s="408">
        <v>3</v>
      </c>
      <c r="D45" s="408"/>
      <c r="E45" s="408"/>
      <c r="F45" s="408"/>
      <c r="G45" s="408"/>
      <c r="H45" s="408"/>
      <c r="I45" s="408"/>
      <c r="J45" s="408"/>
      <c r="K45" s="408"/>
      <c r="L45" s="408"/>
      <c r="M45" s="408"/>
    </row>
    <row r="46" spans="1:13" x14ac:dyDescent="0.2">
      <c r="A46" s="408"/>
      <c r="B46" s="408">
        <v>2016</v>
      </c>
      <c r="C46" s="408">
        <v>4</v>
      </c>
      <c r="D46" s="408"/>
      <c r="E46" s="408"/>
      <c r="F46" s="408"/>
      <c r="G46" s="408"/>
      <c r="H46" s="408"/>
      <c r="I46" s="408"/>
      <c r="J46" s="408"/>
      <c r="K46" s="408"/>
      <c r="L46" s="408"/>
      <c r="M46" s="408"/>
    </row>
    <row r="47" spans="1:13" x14ac:dyDescent="0.2">
      <c r="A47" s="408"/>
      <c r="B47" s="408">
        <v>2016</v>
      </c>
      <c r="C47" s="408">
        <v>5</v>
      </c>
      <c r="D47" s="408"/>
      <c r="E47" s="408"/>
      <c r="F47" s="408"/>
      <c r="G47" s="408"/>
      <c r="H47" s="408"/>
      <c r="I47" s="408"/>
      <c r="J47" s="408"/>
      <c r="K47" s="408"/>
      <c r="L47" s="408"/>
      <c r="M47" s="408"/>
    </row>
    <row r="48" spans="1:13" x14ac:dyDescent="0.2">
      <c r="A48" s="408"/>
      <c r="B48" s="408">
        <v>2016</v>
      </c>
      <c r="C48" s="408">
        <v>6</v>
      </c>
      <c r="D48" s="408"/>
      <c r="E48" s="408"/>
      <c r="F48" s="408"/>
      <c r="G48" s="408"/>
      <c r="H48" s="408"/>
      <c r="I48" s="408"/>
      <c r="J48" s="408"/>
      <c r="K48" s="408"/>
      <c r="L48" s="408"/>
      <c r="M48" s="408"/>
    </row>
    <row r="49" spans="1:13" x14ac:dyDescent="0.2">
      <c r="A49" s="408"/>
      <c r="B49" s="408">
        <v>2016</v>
      </c>
      <c r="C49" s="408">
        <v>7</v>
      </c>
      <c r="D49" s="408"/>
      <c r="E49" s="408"/>
      <c r="F49" s="408"/>
      <c r="G49" s="408"/>
      <c r="H49" s="408"/>
      <c r="I49" s="408"/>
      <c r="J49" s="408"/>
      <c r="K49" s="408"/>
      <c r="L49" s="408"/>
      <c r="M49" s="408"/>
    </row>
    <row r="50" spans="1:13" x14ac:dyDescent="0.2">
      <c r="A50" s="408"/>
      <c r="B50" s="408">
        <v>2016</v>
      </c>
      <c r="C50" s="408">
        <v>8</v>
      </c>
      <c r="D50" s="408"/>
      <c r="E50" s="408"/>
      <c r="F50" s="408"/>
      <c r="G50" s="408"/>
      <c r="H50" s="408"/>
      <c r="I50" s="408"/>
      <c r="J50" s="408"/>
      <c r="K50" s="408"/>
      <c r="L50" s="408"/>
      <c r="M50" s="408"/>
    </row>
    <row r="51" spans="1:13" x14ac:dyDescent="0.2">
      <c r="A51" s="408"/>
      <c r="B51" s="408">
        <v>2016</v>
      </c>
      <c r="C51" s="408">
        <v>9</v>
      </c>
      <c r="D51" s="408"/>
      <c r="E51" s="408"/>
      <c r="F51" s="408"/>
      <c r="G51" s="408"/>
      <c r="H51" s="408"/>
      <c r="I51" s="408"/>
      <c r="J51" s="408"/>
      <c r="K51" s="408"/>
      <c r="L51" s="408"/>
      <c r="M51" s="408"/>
    </row>
    <row r="52" spans="1:13" x14ac:dyDescent="0.2">
      <c r="A52" s="408"/>
      <c r="B52" s="408">
        <v>2016</v>
      </c>
      <c r="C52" s="408">
        <v>10</v>
      </c>
      <c r="D52" s="408"/>
      <c r="E52" s="408"/>
      <c r="F52" s="408"/>
      <c r="G52" s="408"/>
      <c r="H52" s="408"/>
      <c r="I52" s="408"/>
      <c r="J52" s="408"/>
      <c r="K52" s="408"/>
      <c r="L52" s="408"/>
      <c r="M52" s="408"/>
    </row>
    <row r="53" spans="1:13" x14ac:dyDescent="0.2">
      <c r="A53" s="408"/>
      <c r="B53" s="408">
        <v>2016</v>
      </c>
      <c r="C53" s="408">
        <v>11</v>
      </c>
      <c r="D53" s="408"/>
      <c r="E53" s="408"/>
      <c r="F53" s="408"/>
      <c r="G53" s="408"/>
      <c r="H53" s="408"/>
      <c r="I53" s="408"/>
      <c r="J53" s="408"/>
      <c r="K53" s="408"/>
      <c r="L53" s="408"/>
      <c r="M53" s="408"/>
    </row>
    <row r="54" spans="1:13" x14ac:dyDescent="0.2">
      <c r="A54" s="408"/>
      <c r="B54" s="408">
        <v>2016</v>
      </c>
      <c r="C54" s="408">
        <v>12</v>
      </c>
      <c r="D54" s="408"/>
      <c r="E54" s="408"/>
      <c r="F54" s="408"/>
      <c r="G54" s="408"/>
      <c r="H54" s="408"/>
      <c r="I54" s="408"/>
      <c r="J54" s="408"/>
      <c r="K54" s="408"/>
      <c r="L54" s="408"/>
      <c r="M54" s="408"/>
    </row>
    <row r="55" spans="1:13" x14ac:dyDescent="0.2">
      <c r="A55" s="383" t="s">
        <v>355</v>
      </c>
      <c r="B55" s="383"/>
      <c r="C55" s="383"/>
      <c r="D55" s="383"/>
      <c r="E55" s="383"/>
      <c r="F55" s="383"/>
      <c r="G55" s="383"/>
      <c r="H55" s="383"/>
      <c r="I55" s="383"/>
      <c r="J55" s="383"/>
      <c r="K55" s="383"/>
      <c r="L55" s="383"/>
      <c r="M55" s="383"/>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7109375" defaultRowHeight="10.199999999999999" x14ac:dyDescent="0.2"/>
  <cols>
    <col min="1" max="1" width="1.7109375" style="11" customWidth="1"/>
    <col min="2" max="2" width="11.140625" style="11" customWidth="1"/>
    <col min="3" max="3" width="13.42578125" style="11" customWidth="1"/>
    <col min="4" max="4" width="12.7109375" style="11" customWidth="1"/>
    <col min="5" max="5" width="13.140625" style="11" bestFit="1" customWidth="1"/>
    <col min="6" max="6" width="15.42578125" style="11" customWidth="1"/>
    <col min="7" max="7" width="15.7109375" style="11" customWidth="1"/>
    <col min="8" max="9" width="12.7109375" style="11" customWidth="1"/>
    <col min="10" max="10" width="13.140625" style="11" customWidth="1"/>
    <col min="11" max="11" width="14.42578125" style="11" customWidth="1"/>
    <col min="12" max="12" width="13.7109375" style="11" customWidth="1"/>
    <col min="13" max="16384" width="17.7109375" style="11"/>
  </cols>
  <sheetData>
    <row r="1" spans="2:10" s="44" customFormat="1" ht="15.6" x14ac:dyDescent="0.3">
      <c r="B1" s="564" t="s">
        <v>36</v>
      </c>
      <c r="C1" s="565"/>
      <c r="D1" s="565"/>
      <c r="E1" s="565"/>
      <c r="F1" s="565"/>
      <c r="G1" s="565"/>
      <c r="H1" s="565"/>
      <c r="I1" s="565"/>
      <c r="J1" s="566"/>
    </row>
    <row r="2" spans="2:10" ht="13.2" x14ac:dyDescent="0.25">
      <c r="B2" s="568" t="str">
        <f>'FormsList&amp;FilerInfo'!B2</f>
        <v>Direct Energy Business, LLC</v>
      </c>
      <c r="C2" s="569"/>
      <c r="D2" s="569"/>
      <c r="E2" s="569"/>
      <c r="F2" s="569"/>
      <c r="G2" s="569"/>
      <c r="H2" s="569"/>
      <c r="I2" s="569"/>
      <c r="J2" s="569"/>
    </row>
    <row r="3" spans="2:10" ht="13.2" x14ac:dyDescent="0.25">
      <c r="B3" s="19"/>
      <c r="C3" s="19"/>
      <c r="D3" s="19"/>
      <c r="E3" s="19"/>
      <c r="F3" s="19"/>
      <c r="G3" s="19"/>
      <c r="H3" s="19"/>
      <c r="I3" s="19"/>
      <c r="J3" s="19"/>
    </row>
    <row r="4" spans="2:10" ht="13.2" x14ac:dyDescent="0.25">
      <c r="B4" s="19"/>
      <c r="C4" s="19"/>
      <c r="D4" s="19"/>
      <c r="E4" s="19"/>
      <c r="F4" s="19"/>
      <c r="G4" s="19"/>
      <c r="H4" s="19"/>
      <c r="I4" s="19"/>
      <c r="J4" s="19"/>
    </row>
    <row r="5" spans="2:10" s="44" customFormat="1" ht="15.6" x14ac:dyDescent="0.3">
      <c r="B5" s="570" t="s">
        <v>342</v>
      </c>
      <c r="C5" s="571"/>
      <c r="D5" s="571"/>
      <c r="E5" s="571"/>
      <c r="F5" s="571"/>
      <c r="G5" s="571"/>
      <c r="H5" s="571"/>
      <c r="I5" s="571"/>
      <c r="J5" s="571"/>
    </row>
    <row r="6" spans="2:10" ht="13.2" x14ac:dyDescent="0.25">
      <c r="B6" s="569" t="s">
        <v>54</v>
      </c>
      <c r="C6" s="569"/>
      <c r="D6" s="569"/>
      <c r="E6" s="569"/>
      <c r="F6" s="569"/>
      <c r="G6" s="569"/>
      <c r="H6" s="569"/>
      <c r="I6" s="569"/>
      <c r="J6" s="569"/>
    </row>
    <row r="7" spans="2:10" ht="13.2" x14ac:dyDescent="0.25">
      <c r="B7" s="19"/>
      <c r="C7" s="19"/>
      <c r="D7" s="19"/>
      <c r="E7" s="19"/>
      <c r="F7" s="19"/>
      <c r="G7" s="19"/>
      <c r="H7" s="19"/>
      <c r="I7" s="19"/>
      <c r="J7" s="19"/>
    </row>
    <row r="8" spans="2:10" x14ac:dyDescent="0.2">
      <c r="B8" s="567" t="s">
        <v>304</v>
      </c>
      <c r="C8" s="567"/>
      <c r="D8" s="567"/>
      <c r="E8" s="567"/>
      <c r="F8" s="567"/>
      <c r="G8" s="567"/>
      <c r="H8" s="567"/>
      <c r="I8" s="567"/>
      <c r="J8" s="12"/>
    </row>
    <row r="9" spans="2:10" ht="51" x14ac:dyDescent="0.2">
      <c r="B9" s="56"/>
      <c r="C9" s="321" t="s">
        <v>425</v>
      </c>
      <c r="D9" s="21" t="s">
        <v>423</v>
      </c>
      <c r="E9" s="21" t="s">
        <v>37</v>
      </c>
      <c r="F9" s="321" t="s">
        <v>424</v>
      </c>
      <c r="G9" s="21" t="s">
        <v>40</v>
      </c>
      <c r="H9" s="21" t="s">
        <v>38</v>
      </c>
      <c r="I9" s="21" t="s">
        <v>39</v>
      </c>
      <c r="J9" s="21" t="s">
        <v>422</v>
      </c>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37" customFormat="1" ht="15.6" x14ac:dyDescent="0.3">
      <c r="B1" s="43" t="s">
        <v>41</v>
      </c>
      <c r="C1" s="43"/>
      <c r="D1" s="43"/>
      <c r="E1" s="43"/>
      <c r="F1" s="43"/>
      <c r="G1" s="43"/>
      <c r="H1" s="43"/>
      <c r="I1" s="43"/>
      <c r="J1" s="43"/>
    </row>
    <row r="2" spans="2:10" s="10" customFormat="1" ht="13.2" x14ac:dyDescent="0.25">
      <c r="B2" s="427" t="str">
        <f>'FormsList&amp;FilerInfo'!B2</f>
        <v>Direct Energy Business, LLC</v>
      </c>
      <c r="C2" s="13"/>
      <c r="D2" s="13"/>
      <c r="E2" s="13"/>
      <c r="F2" s="13"/>
      <c r="G2" s="13"/>
      <c r="H2" s="13"/>
      <c r="I2" s="13"/>
      <c r="J2" s="13"/>
    </row>
    <row r="3" spans="2:10" s="10" customFormat="1" ht="13.2" x14ac:dyDescent="0.25">
      <c r="B3" s="13"/>
      <c r="C3" s="13"/>
      <c r="D3" s="13"/>
      <c r="E3" s="13"/>
      <c r="F3" s="13"/>
      <c r="G3" s="13"/>
      <c r="H3" s="13"/>
      <c r="I3" s="13"/>
      <c r="J3" s="13"/>
    </row>
    <row r="4" spans="2:10" s="10" customFormat="1" ht="13.2" x14ac:dyDescent="0.25">
      <c r="B4" s="26"/>
      <c r="C4" s="26"/>
      <c r="D4" s="26"/>
      <c r="E4" s="26"/>
      <c r="F4" s="26"/>
      <c r="G4" s="26"/>
      <c r="H4" s="26"/>
      <c r="I4" s="26"/>
      <c r="J4" s="26"/>
    </row>
    <row r="5" spans="2:10" s="37" customFormat="1" ht="15.6" x14ac:dyDescent="0.3">
      <c r="B5" s="41" t="s">
        <v>73</v>
      </c>
      <c r="C5" s="41"/>
      <c r="D5" s="42"/>
      <c r="E5" s="42"/>
      <c r="F5" s="42"/>
      <c r="G5" s="42"/>
      <c r="H5" s="42"/>
      <c r="I5" s="42"/>
      <c r="J5" s="42"/>
    </row>
    <row r="6" spans="2:10" ht="13.5" customHeight="1" x14ac:dyDescent="0.25">
      <c r="B6" s="13" t="s">
        <v>413</v>
      </c>
      <c r="C6" s="13"/>
      <c r="D6" s="14"/>
      <c r="E6" s="14"/>
      <c r="F6" s="14"/>
      <c r="G6" s="14"/>
      <c r="H6" s="14"/>
      <c r="I6" s="14"/>
      <c r="J6" s="1"/>
    </row>
    <row r="7" spans="2:10" ht="13.5" customHeight="1" x14ac:dyDescent="0.25">
      <c r="B7" s="13"/>
      <c r="C7" s="13"/>
      <c r="D7" s="14"/>
      <c r="E7" s="14"/>
      <c r="F7" s="14"/>
      <c r="G7" s="14"/>
      <c r="H7" s="14"/>
      <c r="I7" s="14"/>
      <c r="J7" s="1"/>
    </row>
    <row r="8" spans="2:10" ht="21.75" customHeight="1" x14ac:dyDescent="0.25">
      <c r="B8" s="9"/>
      <c r="C8" s="572" t="str">
        <f>+'Form 1.3'!C7</f>
        <v>(Modify categories below to be consistent with sectors or classes reported on Form 1.1)</v>
      </c>
      <c r="D8" s="572"/>
      <c r="E8" s="572"/>
      <c r="F8" s="572"/>
      <c r="G8" s="572"/>
      <c r="H8" s="572"/>
      <c r="I8" s="572"/>
      <c r="J8" s="572"/>
    </row>
    <row r="9" spans="2:10" ht="60.75" customHeight="1" x14ac:dyDescent="0.2">
      <c r="B9" s="21" t="s">
        <v>17</v>
      </c>
      <c r="C9" s="321" t="s">
        <v>412</v>
      </c>
      <c r="D9" s="321" t="s">
        <v>104</v>
      </c>
      <c r="E9" s="321" t="s">
        <v>323</v>
      </c>
      <c r="F9" s="321" t="s">
        <v>324</v>
      </c>
      <c r="G9" s="321" t="s">
        <v>180</v>
      </c>
      <c r="H9" s="321" t="s">
        <v>325</v>
      </c>
      <c r="I9" s="321" t="s">
        <v>326</v>
      </c>
      <c r="J9" s="321" t="s">
        <v>27</v>
      </c>
    </row>
    <row r="10" spans="2:10" x14ac:dyDescent="0.2">
      <c r="B10" s="408">
        <v>2000</v>
      </c>
      <c r="C10" s="405"/>
      <c r="D10" s="403"/>
      <c r="E10" s="403"/>
      <c r="F10" s="403"/>
      <c r="G10" s="403"/>
      <c r="H10" s="403"/>
      <c r="I10" s="403"/>
      <c r="J10" s="403"/>
    </row>
    <row r="11" spans="2:10" ht="11.25" customHeight="1" x14ac:dyDescent="0.2">
      <c r="B11" s="408">
        <v>2001</v>
      </c>
      <c r="C11" s="405"/>
      <c r="D11" s="403"/>
      <c r="E11" s="403"/>
      <c r="F11" s="403"/>
      <c r="G11" s="403"/>
      <c r="H11" s="403"/>
      <c r="I11" s="403"/>
      <c r="J11" s="403"/>
    </row>
    <row r="12" spans="2:10" x14ac:dyDescent="0.2">
      <c r="B12" s="408">
        <v>2002</v>
      </c>
      <c r="C12" s="405"/>
      <c r="D12" s="403"/>
      <c r="E12" s="403"/>
      <c r="F12" s="403"/>
      <c r="G12" s="403"/>
      <c r="H12" s="403"/>
      <c r="I12" s="403"/>
      <c r="J12" s="403"/>
    </row>
    <row r="13" spans="2:10" x14ac:dyDescent="0.2">
      <c r="B13" s="408">
        <v>2003</v>
      </c>
      <c r="C13" s="405"/>
      <c r="D13" s="403"/>
      <c r="E13" s="403"/>
      <c r="F13" s="403"/>
      <c r="G13" s="403"/>
      <c r="H13" s="403"/>
      <c r="I13" s="403"/>
      <c r="J13" s="403"/>
    </row>
    <row r="14" spans="2:10" x14ac:dyDescent="0.2">
      <c r="B14" s="408">
        <v>2004</v>
      </c>
      <c r="C14" s="405"/>
      <c r="D14" s="403"/>
      <c r="E14" s="403"/>
      <c r="F14" s="403"/>
      <c r="G14" s="403"/>
      <c r="H14" s="403"/>
      <c r="I14" s="403"/>
      <c r="J14" s="403"/>
    </row>
    <row r="15" spans="2:10" x14ac:dyDescent="0.2">
      <c r="B15" s="408">
        <v>2005</v>
      </c>
      <c r="C15" s="405"/>
      <c r="D15" s="403"/>
      <c r="E15" s="403"/>
      <c r="F15" s="403"/>
      <c r="G15" s="403"/>
      <c r="H15" s="403"/>
      <c r="I15" s="403"/>
      <c r="J15" s="403"/>
    </row>
    <row r="16" spans="2:10" x14ac:dyDescent="0.2">
      <c r="B16" s="408">
        <v>2006</v>
      </c>
      <c r="C16" s="405"/>
      <c r="D16" s="403"/>
      <c r="E16" s="403"/>
      <c r="F16" s="403"/>
      <c r="G16" s="403"/>
      <c r="H16" s="403"/>
      <c r="I16" s="403"/>
      <c r="J16" s="403"/>
    </row>
    <row r="17" spans="2:10" x14ac:dyDescent="0.2">
      <c r="B17" s="408">
        <v>2007</v>
      </c>
      <c r="C17" s="405"/>
      <c r="D17" s="403"/>
      <c r="E17" s="403"/>
      <c r="F17" s="403"/>
      <c r="G17" s="403"/>
      <c r="H17" s="403"/>
      <c r="I17" s="403"/>
      <c r="J17" s="403"/>
    </row>
    <row r="18" spans="2:10" ht="11.25" customHeight="1" x14ac:dyDescent="0.2">
      <c r="B18" s="408">
        <v>2008</v>
      </c>
      <c r="C18" s="405"/>
      <c r="D18" s="403"/>
      <c r="E18" s="403"/>
      <c r="F18" s="403"/>
      <c r="G18" s="403"/>
      <c r="H18" s="403"/>
      <c r="I18" s="403"/>
      <c r="J18" s="403"/>
    </row>
    <row r="19" spans="2:10" x14ac:dyDescent="0.2">
      <c r="B19" s="408">
        <v>2009</v>
      </c>
      <c r="C19" s="405"/>
      <c r="D19" s="403"/>
      <c r="E19" s="403"/>
      <c r="F19" s="403"/>
      <c r="G19" s="403"/>
      <c r="H19" s="403"/>
      <c r="I19" s="403"/>
      <c r="J19" s="403"/>
    </row>
    <row r="20" spans="2:10" x14ac:dyDescent="0.2">
      <c r="B20" s="408">
        <v>2010</v>
      </c>
      <c r="C20" s="405"/>
      <c r="D20" s="403"/>
      <c r="E20" s="403"/>
      <c r="F20" s="403"/>
      <c r="G20" s="403"/>
      <c r="H20" s="403"/>
      <c r="I20" s="403"/>
      <c r="J20" s="403"/>
    </row>
    <row r="21" spans="2:10" x14ac:dyDescent="0.2">
      <c r="B21" s="408">
        <v>2011</v>
      </c>
      <c r="C21" s="405"/>
      <c r="D21" s="403"/>
      <c r="E21" s="403"/>
      <c r="F21" s="403"/>
      <c r="G21" s="403"/>
      <c r="H21" s="403"/>
      <c r="I21" s="403"/>
      <c r="J21" s="403"/>
    </row>
    <row r="22" spans="2:10" x14ac:dyDescent="0.2">
      <c r="B22" s="408">
        <v>2012</v>
      </c>
      <c r="C22" s="405"/>
      <c r="D22" s="403"/>
      <c r="E22" s="403"/>
      <c r="F22" s="403"/>
      <c r="G22" s="403"/>
      <c r="H22" s="403"/>
      <c r="I22" s="403"/>
      <c r="J22" s="403"/>
    </row>
    <row r="23" spans="2:10" x14ac:dyDescent="0.2">
      <c r="B23" s="408">
        <v>2013</v>
      </c>
      <c r="C23" s="405"/>
      <c r="D23" s="403"/>
      <c r="E23" s="403"/>
      <c r="F23" s="403"/>
      <c r="G23" s="403"/>
      <c r="H23" s="403"/>
      <c r="I23" s="403"/>
      <c r="J23" s="403"/>
    </row>
    <row r="24" spans="2:10" x14ac:dyDescent="0.2">
      <c r="B24" s="408">
        <v>2014</v>
      </c>
      <c r="C24" s="405"/>
      <c r="D24" s="403"/>
      <c r="E24" s="403"/>
      <c r="F24" s="403"/>
      <c r="G24" s="403"/>
      <c r="H24" s="403"/>
      <c r="I24" s="403"/>
      <c r="J24" s="403"/>
    </row>
    <row r="25" spans="2:10" x14ac:dyDescent="0.2">
      <c r="B25" s="8">
        <v>2015</v>
      </c>
      <c r="C25" s="8"/>
      <c r="D25" s="391"/>
      <c r="E25" s="391"/>
      <c r="F25" s="391"/>
      <c r="G25" s="391"/>
      <c r="H25" s="391"/>
      <c r="I25" s="391"/>
      <c r="J25" s="391"/>
    </row>
    <row r="26" spans="2:10" x14ac:dyDescent="0.2">
      <c r="B26" s="8">
        <v>2016</v>
      </c>
      <c r="C26" s="8"/>
      <c r="D26" s="391"/>
      <c r="E26" s="391"/>
      <c r="F26" s="391"/>
      <c r="G26" s="391"/>
      <c r="H26" s="391"/>
      <c r="I26" s="391"/>
      <c r="J26" s="391"/>
    </row>
    <row r="27" spans="2:10" x14ac:dyDescent="0.2">
      <c r="B27" s="8">
        <v>2017</v>
      </c>
      <c r="C27" s="8"/>
      <c r="D27" s="391"/>
      <c r="E27" s="391"/>
      <c r="F27" s="391"/>
      <c r="G27" s="391"/>
      <c r="H27" s="391"/>
      <c r="I27" s="391"/>
      <c r="J27" s="391"/>
    </row>
    <row r="28" spans="2:10" x14ac:dyDescent="0.2">
      <c r="B28" s="3">
        <v>2018</v>
      </c>
      <c r="C28" s="3"/>
      <c r="D28" s="362"/>
      <c r="E28" s="362"/>
      <c r="F28" s="362"/>
      <c r="G28" s="362"/>
      <c r="H28" s="362"/>
      <c r="I28" s="362"/>
      <c r="J28" s="362"/>
    </row>
    <row r="29" spans="2:10" x14ac:dyDescent="0.2">
      <c r="B29" s="8">
        <v>2019</v>
      </c>
      <c r="C29" s="8"/>
      <c r="D29" s="391"/>
      <c r="E29" s="391"/>
      <c r="F29" s="391"/>
      <c r="G29" s="391"/>
      <c r="H29" s="391"/>
      <c r="I29" s="391"/>
      <c r="J29" s="391"/>
    </row>
    <row r="30" spans="2:10" x14ac:dyDescent="0.2">
      <c r="B30" s="8">
        <v>2020</v>
      </c>
      <c r="C30" s="8"/>
      <c r="D30" s="391"/>
      <c r="E30" s="391"/>
      <c r="F30" s="391"/>
      <c r="G30" s="391"/>
      <c r="H30" s="391"/>
      <c r="I30" s="391"/>
      <c r="J30" s="391"/>
    </row>
    <row r="31" spans="2:10" x14ac:dyDescent="0.2">
      <c r="B31" s="8">
        <v>2021</v>
      </c>
      <c r="C31" s="8"/>
      <c r="D31" s="391"/>
      <c r="E31" s="391"/>
      <c r="F31" s="391"/>
      <c r="G31" s="391"/>
      <c r="H31" s="391"/>
      <c r="I31" s="391"/>
      <c r="J31" s="391"/>
    </row>
    <row r="32" spans="2:10" x14ac:dyDescent="0.2">
      <c r="B32" s="3">
        <v>2022</v>
      </c>
      <c r="C32" s="3"/>
      <c r="D32" s="362"/>
      <c r="E32" s="362"/>
      <c r="F32" s="362"/>
      <c r="G32" s="362"/>
      <c r="H32" s="362"/>
      <c r="I32" s="362"/>
      <c r="J32" s="362"/>
    </row>
    <row r="33" spans="2:10" x14ac:dyDescent="0.2">
      <c r="B33" s="8">
        <v>2023</v>
      </c>
      <c r="C33" s="8"/>
      <c r="D33" s="391"/>
      <c r="E33" s="391"/>
      <c r="F33" s="391"/>
      <c r="G33" s="391"/>
      <c r="H33" s="391"/>
      <c r="I33" s="391"/>
      <c r="J33" s="391"/>
    </row>
    <row r="34" spans="2:10" x14ac:dyDescent="0.2">
      <c r="B34" s="3">
        <v>2024</v>
      </c>
      <c r="C34" s="3"/>
      <c r="D34" s="362"/>
      <c r="E34" s="362"/>
      <c r="F34" s="362"/>
      <c r="G34" s="362"/>
      <c r="H34" s="362"/>
      <c r="I34" s="362"/>
      <c r="J34" s="362"/>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7109375" defaultRowHeight="10.199999999999999" x14ac:dyDescent="0.2"/>
  <cols>
    <col min="1" max="1" width="1.7109375" style="11" customWidth="1"/>
    <col min="2" max="2" width="12.7109375" style="11" customWidth="1"/>
    <col min="3" max="9" width="15.7109375" style="11" customWidth="1"/>
    <col min="10" max="10" width="14.42578125" style="11" customWidth="1"/>
    <col min="11" max="16384" width="17.7109375" style="11"/>
  </cols>
  <sheetData>
    <row r="1" spans="2:10" s="44" customFormat="1" ht="15.6" x14ac:dyDescent="0.3">
      <c r="B1" s="564" t="s">
        <v>91</v>
      </c>
      <c r="C1" s="564"/>
      <c r="D1" s="564"/>
      <c r="E1" s="564"/>
      <c r="F1" s="564"/>
      <c r="G1" s="564"/>
      <c r="H1" s="564"/>
      <c r="I1" s="564"/>
      <c r="J1" s="564"/>
    </row>
    <row r="2" spans="2:10" ht="13.2" x14ac:dyDescent="0.25">
      <c r="B2" s="51" t="str">
        <f>CoName</f>
        <v>Direct Energy Business, LLC</v>
      </c>
      <c r="C2" s="51"/>
      <c r="D2" s="51"/>
      <c r="E2" s="51"/>
      <c r="F2" s="51"/>
      <c r="G2" s="51"/>
      <c r="H2" s="51"/>
      <c r="I2" s="51"/>
      <c r="J2" s="52"/>
    </row>
    <row r="3" spans="2:10" ht="13.2" x14ac:dyDescent="0.25">
      <c r="B3" s="51"/>
      <c r="C3" s="51"/>
      <c r="D3" s="51"/>
      <c r="E3" s="51"/>
      <c r="F3" s="51"/>
      <c r="G3" s="51"/>
      <c r="H3" s="51"/>
      <c r="I3" s="51"/>
      <c r="J3" s="52"/>
    </row>
    <row r="4" spans="2:10" ht="13.2" x14ac:dyDescent="0.25">
      <c r="B4" s="51"/>
      <c r="C4" s="51"/>
      <c r="D4" s="51"/>
      <c r="E4" s="51"/>
      <c r="F4" s="51"/>
      <c r="G4" s="51"/>
      <c r="H4" s="51"/>
      <c r="I4" s="51"/>
      <c r="J4" s="52"/>
    </row>
    <row r="5" spans="2:10" s="44" customFormat="1" ht="15.6" x14ac:dyDescent="0.3">
      <c r="B5" s="53" t="s">
        <v>66</v>
      </c>
      <c r="C5" s="53"/>
      <c r="D5" s="53"/>
      <c r="E5" s="53"/>
      <c r="F5" s="53"/>
      <c r="G5" s="53"/>
      <c r="H5" s="53"/>
      <c r="I5" s="53"/>
      <c r="J5" s="54"/>
    </row>
    <row r="6" spans="2:10" s="44" customFormat="1" ht="15.6" x14ac:dyDescent="0.3">
      <c r="B6" s="53"/>
      <c r="C6" s="53"/>
      <c r="D6" s="53"/>
      <c r="E6" s="53"/>
      <c r="F6" s="428" t="str">
        <f>'FormsList&amp;FilerInfo'!B2</f>
        <v>Direct Energy Business, LLC</v>
      </c>
      <c r="G6" s="53"/>
      <c r="H6" s="53"/>
      <c r="I6" s="53"/>
      <c r="J6" s="54"/>
    </row>
    <row r="7" spans="2:10" ht="22.5" customHeight="1" x14ac:dyDescent="0.2">
      <c r="B7" s="567" t="str">
        <f>+'Form 1.3'!C7</f>
        <v>(Modify categories below to be consistent with sectors or classes reported on Form 1.1)</v>
      </c>
      <c r="C7" s="567"/>
      <c r="D7" s="567"/>
      <c r="E7" s="567"/>
      <c r="F7" s="567"/>
      <c r="G7" s="567"/>
      <c r="H7" s="567"/>
      <c r="I7" s="567"/>
      <c r="J7" s="567"/>
    </row>
    <row r="8" spans="2:10" x14ac:dyDescent="0.2">
      <c r="B8" s="48"/>
      <c r="C8" s="50" t="s">
        <v>61</v>
      </c>
      <c r="D8" s="46"/>
      <c r="E8" s="46"/>
      <c r="F8" s="46"/>
      <c r="G8" s="46"/>
      <c r="H8" s="46"/>
      <c r="I8" s="47"/>
      <c r="J8" s="573" t="s">
        <v>63</v>
      </c>
    </row>
    <row r="9" spans="2:10" x14ac:dyDescent="0.2">
      <c r="B9" s="49" t="s">
        <v>17</v>
      </c>
      <c r="C9" s="361" t="s">
        <v>104</v>
      </c>
      <c r="D9" s="361" t="s">
        <v>323</v>
      </c>
      <c r="E9" s="361" t="s">
        <v>324</v>
      </c>
      <c r="F9" s="361" t="s">
        <v>180</v>
      </c>
      <c r="G9" s="361" t="s">
        <v>325</v>
      </c>
      <c r="H9" s="361" t="s">
        <v>326</v>
      </c>
      <c r="I9" s="375" t="s">
        <v>27</v>
      </c>
      <c r="J9" s="574"/>
    </row>
    <row r="10" spans="2:10" x14ac:dyDescent="0.2">
      <c r="B10" s="408">
        <v>2000</v>
      </c>
      <c r="C10" s="403"/>
      <c r="D10" s="403"/>
      <c r="E10" s="403"/>
      <c r="F10" s="403"/>
      <c r="G10" s="403"/>
      <c r="H10" s="403"/>
      <c r="I10" s="403"/>
      <c r="J10" s="403"/>
    </row>
    <row r="11" spans="2:10" x14ac:dyDescent="0.2">
      <c r="B11" s="408">
        <v>2001</v>
      </c>
      <c r="C11" s="403"/>
      <c r="D11" s="403"/>
      <c r="E11" s="403"/>
      <c r="F11" s="403"/>
      <c r="G11" s="403"/>
      <c r="H11" s="403"/>
      <c r="I11" s="403"/>
      <c r="J11" s="403"/>
    </row>
    <row r="12" spans="2:10" x14ac:dyDescent="0.2">
      <c r="B12" s="408">
        <v>2002</v>
      </c>
      <c r="C12" s="403"/>
      <c r="D12" s="403"/>
      <c r="E12" s="403"/>
      <c r="F12" s="403"/>
      <c r="G12" s="403"/>
      <c r="H12" s="403"/>
      <c r="I12" s="403"/>
      <c r="J12" s="403"/>
    </row>
    <row r="13" spans="2:10" x14ac:dyDescent="0.2">
      <c r="B13" s="408">
        <v>2003</v>
      </c>
      <c r="C13" s="403"/>
      <c r="D13" s="403"/>
      <c r="E13" s="403"/>
      <c r="F13" s="403"/>
      <c r="G13" s="403"/>
      <c r="H13" s="403"/>
      <c r="I13" s="403"/>
      <c r="J13" s="403"/>
    </row>
    <row r="14" spans="2:10" x14ac:dyDescent="0.2">
      <c r="B14" s="408">
        <v>2004</v>
      </c>
      <c r="C14" s="403"/>
      <c r="D14" s="403"/>
      <c r="E14" s="403"/>
      <c r="F14" s="403"/>
      <c r="G14" s="403"/>
      <c r="H14" s="403"/>
      <c r="I14" s="403"/>
      <c r="J14" s="403"/>
    </row>
    <row r="15" spans="2:10" x14ac:dyDescent="0.2">
      <c r="B15" s="408">
        <v>2005</v>
      </c>
      <c r="C15" s="403"/>
      <c r="D15" s="403"/>
      <c r="E15" s="403"/>
      <c r="F15" s="403"/>
      <c r="G15" s="403"/>
      <c r="H15" s="403"/>
      <c r="I15" s="403"/>
      <c r="J15" s="403"/>
    </row>
    <row r="16" spans="2:10" x14ac:dyDescent="0.2">
      <c r="B16" s="408">
        <v>2006</v>
      </c>
      <c r="C16" s="403"/>
      <c r="D16" s="403"/>
      <c r="E16" s="403"/>
      <c r="F16" s="403"/>
      <c r="G16" s="403"/>
      <c r="H16" s="403"/>
      <c r="I16" s="403"/>
      <c r="J16" s="403"/>
    </row>
    <row r="17" spans="2:10" x14ac:dyDescent="0.2">
      <c r="B17" s="408">
        <v>2007</v>
      </c>
      <c r="C17" s="403"/>
      <c r="D17" s="403"/>
      <c r="E17" s="403"/>
      <c r="F17" s="403"/>
      <c r="G17" s="403"/>
      <c r="H17" s="403"/>
      <c r="I17" s="403"/>
      <c r="J17" s="403"/>
    </row>
    <row r="18" spans="2:10" x14ac:dyDescent="0.2">
      <c r="B18" s="408">
        <v>2008</v>
      </c>
      <c r="C18" s="403"/>
      <c r="D18" s="403"/>
      <c r="E18" s="403"/>
      <c r="F18" s="403"/>
      <c r="G18" s="403"/>
      <c r="H18" s="403"/>
      <c r="I18" s="403"/>
      <c r="J18" s="403"/>
    </row>
    <row r="19" spans="2:10" x14ac:dyDescent="0.2">
      <c r="B19" s="408">
        <v>2009</v>
      </c>
      <c r="C19" s="403"/>
      <c r="D19" s="403"/>
      <c r="E19" s="403"/>
      <c r="F19" s="403"/>
      <c r="G19" s="403"/>
      <c r="H19" s="403"/>
      <c r="I19" s="403"/>
      <c r="J19" s="403"/>
    </row>
    <row r="20" spans="2:10" x14ac:dyDescent="0.2">
      <c r="B20" s="408">
        <v>2010</v>
      </c>
      <c r="C20" s="403"/>
      <c r="D20" s="403"/>
      <c r="E20" s="403"/>
      <c r="F20" s="403"/>
      <c r="G20" s="403"/>
      <c r="H20" s="403"/>
      <c r="I20" s="403"/>
      <c r="J20" s="403"/>
    </row>
    <row r="21" spans="2:10" x14ac:dyDescent="0.2">
      <c r="B21" s="408">
        <v>2011</v>
      </c>
      <c r="C21" s="403"/>
      <c r="D21" s="403"/>
      <c r="E21" s="403"/>
      <c r="F21" s="403"/>
      <c r="G21" s="403"/>
      <c r="H21" s="403"/>
      <c r="I21" s="403"/>
      <c r="J21" s="403"/>
    </row>
    <row r="22" spans="2:10" x14ac:dyDescent="0.2">
      <c r="B22" s="408">
        <v>2012</v>
      </c>
      <c r="C22" s="403"/>
      <c r="D22" s="403"/>
      <c r="E22" s="403"/>
      <c r="F22" s="403"/>
      <c r="G22" s="403"/>
      <c r="H22" s="403"/>
      <c r="I22" s="403"/>
      <c r="J22" s="403"/>
    </row>
    <row r="23" spans="2:10" x14ac:dyDescent="0.2">
      <c r="B23" s="408">
        <v>2013</v>
      </c>
      <c r="C23" s="403"/>
      <c r="D23" s="403"/>
      <c r="E23" s="403"/>
      <c r="F23" s="403"/>
      <c r="G23" s="403"/>
      <c r="H23" s="403"/>
      <c r="I23" s="403"/>
      <c r="J23" s="403"/>
    </row>
    <row r="24" spans="2:10" x14ac:dyDescent="0.2">
      <c r="B24" s="408">
        <v>2014</v>
      </c>
      <c r="C24" s="403"/>
      <c r="D24" s="403"/>
      <c r="E24" s="403"/>
      <c r="F24" s="403"/>
      <c r="G24" s="403"/>
      <c r="H24" s="403"/>
      <c r="I24" s="403"/>
      <c r="J24" s="403"/>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9"/>
      <c r="D36" s="409"/>
      <c r="E36" s="409"/>
      <c r="F36" s="409"/>
      <c r="G36" s="409"/>
      <c r="H36" s="409"/>
      <c r="I36" s="409"/>
      <c r="J36" s="409"/>
    </row>
    <row r="37" spans="2:11" x14ac:dyDescent="0.2">
      <c r="B37" s="3">
        <v>2027</v>
      </c>
      <c r="C37" s="4"/>
      <c r="D37" s="4"/>
      <c r="E37" s="4"/>
      <c r="F37" s="4"/>
      <c r="G37" s="4"/>
      <c r="H37" s="4"/>
      <c r="I37" s="4"/>
      <c r="J37" s="4"/>
    </row>
    <row r="38" spans="2:11" x14ac:dyDescent="0.2">
      <c r="B38" s="3">
        <v>2028</v>
      </c>
      <c r="C38" s="409"/>
      <c r="D38" s="409"/>
      <c r="E38" s="409"/>
      <c r="F38" s="409"/>
      <c r="G38" s="409"/>
      <c r="H38" s="409"/>
      <c r="I38" s="409"/>
      <c r="J38" s="409"/>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topLeftCell="A13" zoomScaleNormal="100" workbookViewId="0">
      <selection activeCell="B2" sqref="B2"/>
    </sheetView>
  </sheetViews>
  <sheetFormatPr defaultColWidth="8.7109375" defaultRowHeight="10.199999999999999" x14ac:dyDescent="0.2"/>
  <cols>
    <col min="1" max="1" width="25.140625" style="265" customWidth="1"/>
    <col min="2" max="2" width="108.140625" style="265" customWidth="1"/>
    <col min="3" max="3" width="12.7109375" style="265" customWidth="1"/>
    <col min="4" max="16384" width="8.7109375" style="265"/>
  </cols>
  <sheetData>
    <row r="1" spans="1:6" ht="17.399999999999999" x14ac:dyDescent="0.3">
      <c r="A1" s="436" t="s">
        <v>10</v>
      </c>
      <c r="B1" s="445"/>
      <c r="C1" s="271"/>
      <c r="D1" s="271"/>
      <c r="E1" s="271"/>
      <c r="F1" s="272"/>
    </row>
    <row r="2" spans="1:6" ht="17.25" customHeight="1" x14ac:dyDescent="0.25">
      <c r="A2" s="273" t="s">
        <v>71</v>
      </c>
      <c r="B2" s="269" t="s">
        <v>433</v>
      </c>
      <c r="C2" s="268"/>
      <c r="D2" s="268"/>
      <c r="E2" s="268"/>
      <c r="F2" s="274"/>
    </row>
    <row r="3" spans="1:6" ht="13.2" x14ac:dyDescent="0.25">
      <c r="A3" s="275" t="s">
        <v>72</v>
      </c>
      <c r="B3" s="270"/>
      <c r="C3" s="268"/>
      <c r="D3" s="268"/>
      <c r="E3" s="268"/>
      <c r="F3" s="274"/>
    </row>
    <row r="4" spans="1:6" ht="15" customHeight="1" x14ac:dyDescent="0.25">
      <c r="A4" s="275" t="s">
        <v>74</v>
      </c>
      <c r="B4" s="270" t="s">
        <v>9</v>
      </c>
      <c r="C4" s="268"/>
      <c r="D4" s="268"/>
      <c r="E4" s="268"/>
      <c r="F4" s="274"/>
    </row>
    <row r="5" spans="1:6" ht="13.2" x14ac:dyDescent="0.25">
      <c r="A5" s="276"/>
      <c r="B5" s="270" t="s">
        <v>11</v>
      </c>
      <c r="C5" s="268"/>
      <c r="D5" s="268"/>
      <c r="E5" s="268"/>
      <c r="F5" s="274"/>
    </row>
    <row r="6" spans="1:6" ht="13.2" x14ac:dyDescent="0.25">
      <c r="A6" s="276"/>
      <c r="B6" s="270" t="s">
        <v>12</v>
      </c>
      <c r="C6" s="268"/>
      <c r="D6" s="268"/>
      <c r="E6" s="268"/>
      <c r="F6" s="274"/>
    </row>
    <row r="7" spans="1:6" ht="13.8" thickBot="1" x14ac:dyDescent="0.3">
      <c r="A7" s="277"/>
      <c r="B7" s="278" t="s">
        <v>13</v>
      </c>
      <c r="C7" s="279"/>
      <c r="D7" s="279"/>
      <c r="E7" s="279"/>
      <c r="F7" s="280"/>
    </row>
    <row r="8" spans="1:6" ht="13.2" x14ac:dyDescent="0.25">
      <c r="A8" s="266"/>
      <c r="B8" s="267"/>
    </row>
    <row r="10" spans="1:6" x14ac:dyDescent="0.2">
      <c r="C10" s="507" t="s">
        <v>291</v>
      </c>
      <c r="D10" s="508"/>
      <c r="E10" s="508"/>
      <c r="F10" s="508"/>
    </row>
    <row r="11" spans="1:6" s="268" customFormat="1" x14ac:dyDescent="0.2">
      <c r="C11" s="264" t="s">
        <v>292</v>
      </c>
      <c r="D11" s="264" t="s">
        <v>293</v>
      </c>
      <c r="E11" s="264" t="s">
        <v>367</v>
      </c>
      <c r="F11" s="264" t="s">
        <v>294</v>
      </c>
    </row>
    <row r="12" spans="1:6" s="268" customFormat="1" x14ac:dyDescent="0.2">
      <c r="A12" s="284" t="s">
        <v>318</v>
      </c>
      <c r="B12" s="281" t="str">
        <f>'Form 1.1a'!B5:K5</f>
        <v>RETAIL SALES OF ELECTRICITY BY CLASS OR SECTOR (GWh) Bundled &amp; Direct Access</v>
      </c>
      <c r="C12" s="282" t="s">
        <v>295</v>
      </c>
      <c r="D12" s="282" t="s">
        <v>295</v>
      </c>
      <c r="E12" s="282"/>
      <c r="F12" s="283"/>
    </row>
    <row r="13" spans="1:6" s="268" customFormat="1" x14ac:dyDescent="0.2">
      <c r="A13" s="284" t="s">
        <v>321</v>
      </c>
      <c r="B13" s="281" t="str">
        <f>'Form 1.1b'!B5:K5</f>
        <v>RETAIL SALES OF ELECTRICITY BY CLASS OR SECTOR (GWh) Bundled Customers</v>
      </c>
      <c r="C13" s="282" t="s">
        <v>295</v>
      </c>
      <c r="D13" s="282" t="s">
        <v>295</v>
      </c>
      <c r="E13" s="282"/>
      <c r="F13" s="283"/>
    </row>
    <row r="14" spans="1:6" s="268" customFormat="1" x14ac:dyDescent="0.2">
      <c r="A14" s="281" t="s">
        <v>0</v>
      </c>
      <c r="B14" s="281" t="str">
        <f>'Form 1.2'!B5:M5</f>
        <v>DISTRIBUTION AREA NET ELECTRICITY FOR GENERATION LOAD (GWh)</v>
      </c>
      <c r="C14" s="282" t="s">
        <v>295</v>
      </c>
      <c r="D14" s="282" t="s">
        <v>295</v>
      </c>
      <c r="E14" s="282"/>
      <c r="F14" s="283"/>
    </row>
    <row r="15" spans="1:6" s="268" customFormat="1" x14ac:dyDescent="0.2">
      <c r="A15" s="281" t="s">
        <v>1</v>
      </c>
      <c r="B15" s="281" t="str">
        <f>+'Form 1.3'!B$5</f>
        <v>LSE COINCIDENT PEAK DEMAND BY SECTOR (Bundled Customers)</v>
      </c>
      <c r="C15" s="282" t="s">
        <v>295</v>
      </c>
      <c r="D15" s="282" t="s">
        <v>295</v>
      </c>
      <c r="E15" s="282"/>
      <c r="F15" s="283"/>
    </row>
    <row r="16" spans="1:6" s="268" customFormat="1" x14ac:dyDescent="0.2">
      <c r="A16" s="281" t="s">
        <v>2</v>
      </c>
      <c r="B16" s="281" t="str">
        <f>+'Form 1.4'!B$4</f>
        <v>DISTRIBUTION AREA COINCIDENT PEAK DEMAND</v>
      </c>
      <c r="C16" s="282" t="s">
        <v>295</v>
      </c>
      <c r="D16" s="282" t="s">
        <v>295</v>
      </c>
      <c r="E16" s="282"/>
      <c r="F16" s="283"/>
    </row>
    <row r="17" spans="1:6" s="268" customFormat="1" x14ac:dyDescent="0.2">
      <c r="A17" s="281" t="s">
        <v>3</v>
      </c>
      <c r="B17" s="281" t="str">
        <f>+'Form 1.5'!B$4</f>
        <v>PEAK DEMAND WEATHER SCENARIOS</v>
      </c>
      <c r="C17" s="282" t="s">
        <v>295</v>
      </c>
      <c r="D17" s="282" t="s">
        <v>295</v>
      </c>
      <c r="E17" s="282"/>
      <c r="F17" s="283"/>
    </row>
    <row r="18" spans="1:6" s="268" customFormat="1" x14ac:dyDescent="0.2">
      <c r="A18" s="284" t="s">
        <v>277</v>
      </c>
      <c r="B18" s="281" t="str">
        <f>'Form 1.6a'!$A$4</f>
        <v>RECORDED LSE HOURLY  LOADS FOR 2015, 2016 and Forecast Loads for 2017</v>
      </c>
      <c r="C18" s="282" t="s">
        <v>295</v>
      </c>
      <c r="D18" s="282" t="s">
        <v>295</v>
      </c>
      <c r="E18" s="282"/>
      <c r="F18" s="283"/>
    </row>
    <row r="19" spans="1:6" s="268" customFormat="1" x14ac:dyDescent="0.2">
      <c r="A19" s="284" t="s">
        <v>278</v>
      </c>
      <c r="B19" s="281" t="s">
        <v>286</v>
      </c>
      <c r="C19" s="282" t="s">
        <v>295</v>
      </c>
      <c r="D19" s="282" t="s">
        <v>295</v>
      </c>
      <c r="E19" s="282"/>
      <c r="F19" s="283"/>
    </row>
    <row r="20" spans="1:6" s="268" customFormat="1" x14ac:dyDescent="0.2">
      <c r="A20" s="284" t="s">
        <v>357</v>
      </c>
      <c r="B20" s="284" t="s">
        <v>371</v>
      </c>
      <c r="C20" s="282" t="s">
        <v>295</v>
      </c>
      <c r="D20" s="282" t="s">
        <v>295</v>
      </c>
      <c r="E20" s="282"/>
      <c r="F20" s="283"/>
    </row>
    <row r="21" spans="1:6" s="268" customFormat="1" x14ac:dyDescent="0.2">
      <c r="A21" s="284" t="s">
        <v>420</v>
      </c>
      <c r="B21" s="284" t="s">
        <v>421</v>
      </c>
      <c r="C21" s="282" t="s">
        <v>295</v>
      </c>
      <c r="D21" s="282" t="s">
        <v>295</v>
      </c>
      <c r="E21" s="282"/>
      <c r="F21" s="283"/>
    </row>
    <row r="22" spans="1:6" s="268" customFormat="1" x14ac:dyDescent="0.2">
      <c r="A22" s="281" t="s">
        <v>279</v>
      </c>
      <c r="B22" s="284" t="s">
        <v>310</v>
      </c>
      <c r="C22" s="282" t="s">
        <v>295</v>
      </c>
      <c r="D22" s="282" t="s">
        <v>295</v>
      </c>
      <c r="E22" s="282"/>
      <c r="F22" s="283"/>
    </row>
    <row r="23" spans="1:6" s="268" customFormat="1" x14ac:dyDescent="0.2">
      <c r="A23" s="281" t="s">
        <v>280</v>
      </c>
      <c r="B23" s="284" t="s">
        <v>311</v>
      </c>
      <c r="C23" s="282" t="s">
        <v>295</v>
      </c>
      <c r="D23" s="282" t="s">
        <v>295</v>
      </c>
      <c r="E23" s="282"/>
      <c r="F23" s="283"/>
    </row>
    <row r="24" spans="1:6" s="268" customFormat="1" x14ac:dyDescent="0.2">
      <c r="A24" s="281" t="s">
        <v>297</v>
      </c>
      <c r="B24" s="284" t="s">
        <v>312</v>
      </c>
      <c r="C24" s="282" t="s">
        <v>295</v>
      </c>
      <c r="D24" s="282" t="s">
        <v>295</v>
      </c>
      <c r="E24" s="282"/>
      <c r="F24" s="283"/>
    </row>
    <row r="25" spans="1:6" s="268" customFormat="1" x14ac:dyDescent="0.2">
      <c r="A25" s="284" t="s">
        <v>375</v>
      </c>
      <c r="B25" s="284" t="s">
        <v>376</v>
      </c>
      <c r="C25" s="282" t="s">
        <v>295</v>
      </c>
      <c r="D25" s="282" t="s">
        <v>295</v>
      </c>
      <c r="E25" s="282"/>
      <c r="F25" s="283"/>
    </row>
    <row r="26" spans="1:6" s="268" customFormat="1" x14ac:dyDescent="0.2">
      <c r="A26" s="284" t="s">
        <v>313</v>
      </c>
      <c r="B26" s="281" t="str">
        <f>+'Form 2.1'!B$5</f>
        <v>PLANNING AREA ECONOMIC AND DEMOGRAPHIC ASSUMPTIONS</v>
      </c>
      <c r="C26" s="282" t="s">
        <v>295</v>
      </c>
      <c r="D26" s="282" t="s">
        <v>295</v>
      </c>
      <c r="E26" s="282"/>
      <c r="F26" s="283"/>
    </row>
    <row r="27" spans="1:6" s="268" customFormat="1" x14ac:dyDescent="0.2">
      <c r="A27" s="284" t="s">
        <v>4</v>
      </c>
      <c r="B27" s="281" t="str">
        <f>+'Form 2.2'!B5</f>
        <v>ELECTRICITY RATE FORECAST</v>
      </c>
      <c r="C27" s="282" t="s">
        <v>295</v>
      </c>
      <c r="D27" s="282" t="s">
        <v>295</v>
      </c>
      <c r="E27" s="282"/>
      <c r="F27" s="283"/>
    </row>
    <row r="28" spans="1:6" s="268" customFormat="1" x14ac:dyDescent="0.2">
      <c r="A28" s="284" t="s">
        <v>5</v>
      </c>
      <c r="B28" s="281" t="str">
        <f>+'Form 2.3'!B$5</f>
        <v>CUSTOMER COUNT &amp; OTHER FORECASTING INPUTS</v>
      </c>
      <c r="C28" s="282" t="s">
        <v>295</v>
      </c>
      <c r="D28" s="282" t="s">
        <v>295</v>
      </c>
      <c r="E28" s="282"/>
      <c r="F28" s="283"/>
    </row>
    <row r="29" spans="1:6" s="268" customFormat="1" x14ac:dyDescent="0.2">
      <c r="A29" s="284" t="s">
        <v>365</v>
      </c>
      <c r="B29" s="284" t="s">
        <v>366</v>
      </c>
      <c r="C29" s="282" t="s">
        <v>295</v>
      </c>
      <c r="D29" s="282" t="s">
        <v>295</v>
      </c>
      <c r="E29" s="282"/>
      <c r="F29" s="283"/>
    </row>
    <row r="30" spans="1:6" s="268" customFormat="1" x14ac:dyDescent="0.2">
      <c r="A30" s="281" t="s">
        <v>6</v>
      </c>
      <c r="B30" s="281" t="str">
        <f>'Form 3.3'!A4</f>
        <v>DISTRIBUTED GENERATION - CUMULATIVE INCREMENTAL IMPACTS</v>
      </c>
      <c r="C30" s="282" t="s">
        <v>295</v>
      </c>
      <c r="D30" s="282" t="s">
        <v>295</v>
      </c>
      <c r="E30" s="282"/>
      <c r="F30" s="283"/>
    </row>
    <row r="31" spans="1:6" s="268" customFormat="1" x14ac:dyDescent="0.2">
      <c r="A31" s="281" t="s">
        <v>7</v>
      </c>
      <c r="B31" s="281" t="str">
        <f>+'Form 3.4'!A$4</f>
        <v>DEMAND RESPONSE - CUMULATIVE INCREMENTAL IMPACTS</v>
      </c>
      <c r="C31" s="282" t="s">
        <v>295</v>
      </c>
      <c r="D31" s="282" t="s">
        <v>295</v>
      </c>
      <c r="E31" s="282"/>
      <c r="F31" s="283"/>
    </row>
    <row r="32" spans="1:6" s="268" customFormat="1" x14ac:dyDescent="0.2">
      <c r="A32" s="281" t="s">
        <v>8</v>
      </c>
      <c r="B32" s="281" t="s">
        <v>271</v>
      </c>
      <c r="C32" s="282" t="s">
        <v>295</v>
      </c>
      <c r="D32" s="282" t="s">
        <v>295</v>
      </c>
      <c r="E32" s="282" t="s">
        <v>295</v>
      </c>
      <c r="F32" s="283"/>
    </row>
    <row r="33" spans="1:6" s="268" customFormat="1" x14ac:dyDescent="0.2">
      <c r="A33" s="281" t="s">
        <v>101</v>
      </c>
      <c r="B33" s="281" t="s">
        <v>270</v>
      </c>
      <c r="C33" s="282" t="s">
        <v>295</v>
      </c>
      <c r="D33" s="282" t="s">
        <v>295</v>
      </c>
      <c r="E33" s="282"/>
      <c r="F33" s="283"/>
    </row>
    <row r="34" spans="1:6" s="268" customFormat="1" x14ac:dyDescent="0.2">
      <c r="A34" s="284" t="s">
        <v>369</v>
      </c>
      <c r="B34" s="284" t="s">
        <v>303</v>
      </c>
      <c r="C34" s="282"/>
      <c r="D34" s="282"/>
      <c r="E34" s="282"/>
      <c r="F34" s="399" t="s">
        <v>295</v>
      </c>
    </row>
    <row r="35" spans="1:6" s="268" customFormat="1" x14ac:dyDescent="0.2">
      <c r="A35" s="284" t="s">
        <v>368</v>
      </c>
      <c r="B35" s="284" t="s">
        <v>370</v>
      </c>
      <c r="C35" s="283"/>
      <c r="D35" s="283"/>
      <c r="E35" s="399" t="s">
        <v>295</v>
      </c>
      <c r="F35" s="283"/>
    </row>
    <row r="36" spans="1:6" s="268" customFormat="1" x14ac:dyDescent="0.2">
      <c r="A36" s="284" t="s">
        <v>272</v>
      </c>
      <c r="B36" s="284" t="s">
        <v>281</v>
      </c>
      <c r="C36" s="282" t="s">
        <v>295</v>
      </c>
      <c r="D36" s="283"/>
      <c r="E36" s="283"/>
      <c r="F36" s="283"/>
    </row>
    <row r="37" spans="1:6" s="268" customFormat="1" x14ac:dyDescent="0.2">
      <c r="A37" s="284" t="s">
        <v>394</v>
      </c>
      <c r="B37" s="284" t="s">
        <v>282</v>
      </c>
      <c r="C37" s="283"/>
      <c r="D37" s="282" t="s">
        <v>295</v>
      </c>
      <c r="E37" s="282" t="s">
        <v>295</v>
      </c>
      <c r="F37" s="283"/>
    </row>
    <row r="38" spans="1:6" s="268" customFormat="1" x14ac:dyDescent="0.2">
      <c r="A38" s="284" t="s">
        <v>269</v>
      </c>
      <c r="B38" s="284" t="s">
        <v>273</v>
      </c>
      <c r="C38" s="283"/>
      <c r="D38" s="283"/>
      <c r="E38" s="283"/>
      <c r="F38" s="283" t="s">
        <v>295</v>
      </c>
    </row>
    <row r="39" spans="1:6" s="268" customFormat="1" x14ac:dyDescent="0.2">
      <c r="A39" s="284" t="s">
        <v>274</v>
      </c>
      <c r="B39" s="284" t="s">
        <v>283</v>
      </c>
      <c r="C39" s="282" t="s">
        <v>295</v>
      </c>
      <c r="D39" s="282" t="s">
        <v>295</v>
      </c>
      <c r="E39" s="282"/>
      <c r="F39" s="283"/>
    </row>
    <row r="40" spans="1:6" s="268" customFormat="1" x14ac:dyDescent="0.2">
      <c r="A40" s="284" t="s">
        <v>275</v>
      </c>
      <c r="B40" s="284" t="s">
        <v>284</v>
      </c>
      <c r="C40" s="282" t="s">
        <v>295</v>
      </c>
      <c r="D40" s="282" t="s">
        <v>295</v>
      </c>
      <c r="E40" s="282"/>
      <c r="F40" s="283"/>
    </row>
    <row r="41" spans="1:6" s="268" customFormat="1" x14ac:dyDescent="0.2">
      <c r="A41" s="284" t="s">
        <v>276</v>
      </c>
      <c r="B41" s="284" t="s">
        <v>285</v>
      </c>
      <c r="C41" s="282" t="s">
        <v>295</v>
      </c>
      <c r="D41" s="282" t="s">
        <v>295</v>
      </c>
      <c r="E41" s="282"/>
      <c r="F41" s="283"/>
    </row>
    <row r="42" spans="1:6" s="268" customFormat="1" x14ac:dyDescent="0.2"/>
    <row r="43" spans="1:6" s="268"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0.199999999999999" x14ac:dyDescent="0.2"/>
  <sheetData>
    <row r="1" spans="1:17" ht="15.6" x14ac:dyDescent="0.3">
      <c r="A1" s="518" t="s">
        <v>348</v>
      </c>
      <c r="B1" s="518"/>
      <c r="C1" s="518"/>
      <c r="D1" s="518"/>
      <c r="E1" s="518"/>
      <c r="F1" s="518"/>
      <c r="G1" s="518"/>
      <c r="H1" s="518"/>
      <c r="I1" s="518"/>
      <c r="J1" s="518"/>
      <c r="K1" s="518"/>
      <c r="L1" s="518"/>
      <c r="M1" s="518"/>
      <c r="N1" s="518"/>
      <c r="O1" s="518"/>
      <c r="P1" s="518"/>
      <c r="Q1" s="518"/>
    </row>
    <row r="2" spans="1:17" ht="13.2" x14ac:dyDescent="0.25">
      <c r="A2" s="575" t="str">
        <f>'FormsList&amp;FilerInfo'!B2</f>
        <v>Direct Energy Business, LLC</v>
      </c>
      <c r="B2" s="519"/>
      <c r="C2" s="519"/>
      <c r="D2" s="519"/>
      <c r="E2" s="519"/>
      <c r="F2" s="519"/>
      <c r="G2" s="519"/>
      <c r="H2" s="519"/>
      <c r="I2" s="519"/>
      <c r="J2" s="519"/>
      <c r="K2" s="519"/>
      <c r="L2" s="519"/>
      <c r="M2" s="519"/>
      <c r="N2" s="519"/>
      <c r="O2" s="519"/>
      <c r="P2" s="519"/>
      <c r="Q2" s="519"/>
    </row>
    <row r="3" spans="1:17" ht="13.2" x14ac:dyDescent="0.25">
      <c r="A3" s="18"/>
      <c r="B3" s="18"/>
      <c r="C3" s="18"/>
      <c r="D3" s="18"/>
      <c r="E3" s="18"/>
      <c r="F3" s="18"/>
      <c r="G3" s="18"/>
      <c r="H3" s="18"/>
      <c r="I3" s="18"/>
      <c r="J3" s="18"/>
      <c r="K3" s="18"/>
      <c r="L3" s="18"/>
      <c r="M3" s="18"/>
      <c r="N3" s="18"/>
      <c r="O3" s="18"/>
      <c r="P3" s="18"/>
      <c r="Q3" s="18"/>
    </row>
    <row r="4" spans="1:17" ht="15.6" x14ac:dyDescent="0.3">
      <c r="A4" s="45" t="s">
        <v>363</v>
      </c>
      <c r="B4" s="45"/>
      <c r="C4" s="45"/>
      <c r="D4" s="45"/>
      <c r="E4" s="45"/>
      <c r="F4" s="45"/>
      <c r="G4" s="45"/>
      <c r="H4" s="37"/>
      <c r="I4" s="37"/>
      <c r="J4" s="37"/>
      <c r="K4" s="37"/>
      <c r="L4" s="37"/>
      <c r="M4" s="37"/>
      <c r="N4" s="37"/>
      <c r="O4" s="37"/>
      <c r="P4" s="37"/>
      <c r="Q4" s="37"/>
    </row>
    <row r="5" spans="1:17" ht="13.2" x14ac:dyDescent="0.25">
      <c r="A5" s="379"/>
      <c r="B5" s="9"/>
      <c r="C5" s="9"/>
    </row>
    <row r="6" spans="1:17" ht="11.4" x14ac:dyDescent="0.2">
      <c r="A6" s="380" t="s">
        <v>14</v>
      </c>
      <c r="B6" s="380" t="s">
        <v>349</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x14ac:dyDescent="0.2">
      <c r="A7" s="4"/>
      <c r="B7" s="4"/>
      <c r="C7" s="30" t="s">
        <v>50</v>
      </c>
      <c r="D7" s="4"/>
      <c r="E7" s="4"/>
      <c r="F7" s="4"/>
      <c r="G7" s="4"/>
      <c r="H7" s="4"/>
      <c r="I7" s="4"/>
      <c r="J7" s="4"/>
      <c r="K7" s="4"/>
      <c r="L7" s="4"/>
      <c r="M7" s="4"/>
      <c r="N7" s="4"/>
      <c r="O7" s="4"/>
      <c r="P7" s="4"/>
      <c r="Q7" s="4"/>
    </row>
    <row r="8" spans="1:17" x14ac:dyDescent="0.2">
      <c r="A8" s="4"/>
      <c r="B8" s="4"/>
      <c r="C8" s="30" t="s">
        <v>49</v>
      </c>
      <c r="D8" s="4"/>
      <c r="E8" s="4"/>
      <c r="F8" s="4"/>
      <c r="G8" s="4"/>
      <c r="H8" s="4"/>
      <c r="I8" s="4"/>
      <c r="J8" s="4"/>
      <c r="K8" s="4"/>
      <c r="L8" s="4"/>
      <c r="M8" s="4"/>
      <c r="N8" s="4"/>
      <c r="O8" s="4"/>
      <c r="P8" s="4"/>
      <c r="Q8" s="4"/>
    </row>
    <row r="9" spans="1:17" x14ac:dyDescent="0.2">
      <c r="A9" s="4"/>
      <c r="B9" s="4"/>
      <c r="C9" s="382" t="s">
        <v>305</v>
      </c>
      <c r="D9" s="4"/>
      <c r="E9" s="4"/>
      <c r="F9" s="4"/>
      <c r="G9" s="4"/>
      <c r="H9" s="4"/>
      <c r="I9" s="4"/>
      <c r="J9" s="4"/>
      <c r="K9" s="4"/>
      <c r="L9" s="4"/>
      <c r="M9" s="4"/>
      <c r="N9" s="4"/>
      <c r="O9" s="4"/>
      <c r="P9" s="4"/>
      <c r="Q9" s="4"/>
    </row>
    <row r="10" spans="1:17" x14ac:dyDescent="0.2">
      <c r="A10" s="4"/>
      <c r="B10" s="4"/>
      <c r="C10" s="30" t="s">
        <v>50</v>
      </c>
      <c r="D10" s="4"/>
      <c r="E10" s="4"/>
      <c r="F10" s="4"/>
      <c r="G10" s="4"/>
      <c r="H10" s="4"/>
      <c r="I10" s="4"/>
      <c r="J10" s="4"/>
      <c r="K10" s="4"/>
      <c r="L10" s="4"/>
      <c r="M10" s="4"/>
      <c r="N10" s="4"/>
      <c r="O10" s="4"/>
      <c r="P10" s="4"/>
      <c r="Q10" s="4"/>
    </row>
    <row r="11" spans="1:17" x14ac:dyDescent="0.2">
      <c r="A11" s="4"/>
      <c r="B11" s="4"/>
      <c r="C11" s="30" t="s">
        <v>49</v>
      </c>
      <c r="D11" s="4"/>
      <c r="E11" s="4"/>
      <c r="F11" s="4"/>
      <c r="G11" s="4"/>
      <c r="H11" s="4"/>
      <c r="I11" s="4"/>
      <c r="J11" s="4"/>
      <c r="K11" s="4"/>
      <c r="L11" s="4"/>
      <c r="M11" s="4"/>
      <c r="N11" s="4"/>
      <c r="O11" s="4"/>
      <c r="P11" s="4"/>
      <c r="Q11" s="4"/>
    </row>
    <row r="12" spans="1:17" x14ac:dyDescent="0.2">
      <c r="A12" s="4"/>
      <c r="B12" s="4"/>
      <c r="C12" s="382" t="s">
        <v>305</v>
      </c>
      <c r="D12" s="4"/>
      <c r="E12" s="4"/>
      <c r="F12" s="4"/>
      <c r="G12" s="4"/>
      <c r="H12" s="4"/>
      <c r="I12" s="4"/>
      <c r="J12" s="4"/>
      <c r="K12" s="4"/>
      <c r="L12" s="4"/>
      <c r="M12" s="4"/>
      <c r="N12" s="4"/>
      <c r="O12" s="4"/>
      <c r="P12" s="4"/>
      <c r="Q12" s="4"/>
    </row>
    <row r="13" spans="1:17" x14ac:dyDescent="0.2">
      <c r="A13" s="4"/>
      <c r="B13" s="4"/>
      <c r="C13" s="30" t="s">
        <v>50</v>
      </c>
      <c r="D13" s="4"/>
      <c r="E13" s="4"/>
      <c r="F13" s="4"/>
      <c r="G13" s="4"/>
      <c r="H13" s="4"/>
      <c r="I13" s="4"/>
      <c r="J13" s="4"/>
      <c r="K13" s="4"/>
      <c r="L13" s="4"/>
      <c r="M13" s="4"/>
      <c r="N13" s="4"/>
      <c r="O13" s="4"/>
      <c r="P13" s="4"/>
      <c r="Q13" s="4"/>
    </row>
    <row r="14" spans="1:17" x14ac:dyDescent="0.2">
      <c r="A14" s="4"/>
      <c r="B14" s="4"/>
      <c r="C14" s="30" t="s">
        <v>49</v>
      </c>
      <c r="D14" s="4"/>
      <c r="E14" s="4"/>
      <c r="F14" s="4"/>
      <c r="G14" s="4"/>
      <c r="H14" s="4"/>
      <c r="I14" s="4"/>
      <c r="J14" s="4"/>
      <c r="K14" s="4"/>
      <c r="L14" s="4"/>
      <c r="M14" s="4"/>
      <c r="N14" s="4"/>
      <c r="O14" s="4"/>
      <c r="P14" s="4"/>
      <c r="Q14" s="4"/>
    </row>
    <row r="15" spans="1:17" x14ac:dyDescent="0.2">
      <c r="A15" s="4"/>
      <c r="B15" s="4"/>
      <c r="C15" s="382" t="s">
        <v>305</v>
      </c>
      <c r="D15" s="4"/>
      <c r="E15" s="4"/>
      <c r="F15" s="4"/>
      <c r="G15" s="4"/>
      <c r="H15" s="4"/>
      <c r="I15" s="4"/>
      <c r="J15" s="4"/>
      <c r="K15" s="4"/>
      <c r="L15" s="4"/>
      <c r="M15" s="4"/>
      <c r="N15" s="4"/>
      <c r="O15" s="4"/>
      <c r="P15" s="4"/>
      <c r="Q15" s="4"/>
    </row>
    <row r="16" spans="1:17" x14ac:dyDescent="0.2">
      <c r="A16" s="4"/>
      <c r="B16" s="4"/>
      <c r="C16" s="30" t="s">
        <v>50</v>
      </c>
      <c r="D16" s="4"/>
      <c r="E16" s="4"/>
      <c r="F16" s="4"/>
      <c r="G16" s="4"/>
      <c r="H16" s="4"/>
      <c r="I16" s="4"/>
      <c r="J16" s="4"/>
      <c r="K16" s="4"/>
      <c r="L16" s="4"/>
      <c r="M16" s="4"/>
      <c r="N16" s="4"/>
      <c r="O16" s="4"/>
      <c r="P16" s="4"/>
      <c r="Q16" s="4"/>
    </row>
    <row r="17" spans="1:17" x14ac:dyDescent="0.2">
      <c r="A17" s="4"/>
      <c r="B17" s="4"/>
      <c r="C17" s="30" t="s">
        <v>49</v>
      </c>
      <c r="D17" s="4"/>
      <c r="E17" s="4"/>
      <c r="F17" s="4"/>
      <c r="G17" s="4"/>
      <c r="H17" s="4"/>
      <c r="I17" s="4"/>
      <c r="J17" s="4"/>
      <c r="K17" s="4"/>
      <c r="L17" s="4"/>
      <c r="M17" s="4"/>
      <c r="N17" s="4"/>
      <c r="O17" s="4"/>
      <c r="P17" s="4"/>
      <c r="Q17" s="4"/>
    </row>
    <row r="18" spans="1:17" x14ac:dyDescent="0.2">
      <c r="A18" s="4"/>
      <c r="B18" s="4"/>
      <c r="C18" s="382" t="s">
        <v>305</v>
      </c>
      <c r="D18" s="4"/>
      <c r="E18" s="4"/>
      <c r="F18" s="4"/>
      <c r="G18" s="4"/>
      <c r="H18" s="4"/>
      <c r="I18" s="4"/>
      <c r="J18" s="4"/>
      <c r="K18" s="4"/>
      <c r="L18" s="4"/>
      <c r="M18" s="4"/>
      <c r="N18" s="4"/>
      <c r="O18" s="4"/>
      <c r="P18" s="4"/>
      <c r="Q18" s="4"/>
    </row>
    <row r="19" spans="1:17" x14ac:dyDescent="0.2">
      <c r="A19" s="4"/>
      <c r="B19" s="4"/>
      <c r="C19" s="30" t="s">
        <v>50</v>
      </c>
      <c r="D19" s="4"/>
      <c r="E19" s="4"/>
      <c r="F19" s="4"/>
      <c r="G19" s="4"/>
      <c r="H19" s="4"/>
      <c r="I19" s="4"/>
      <c r="J19" s="4"/>
      <c r="K19" s="4"/>
      <c r="L19" s="4"/>
      <c r="M19" s="4"/>
      <c r="N19" s="4"/>
      <c r="O19" s="4"/>
      <c r="P19" s="4"/>
      <c r="Q19" s="4"/>
    </row>
    <row r="20" spans="1:17" x14ac:dyDescent="0.2">
      <c r="A20" s="4"/>
      <c r="B20" s="4"/>
      <c r="C20" s="30" t="s">
        <v>49</v>
      </c>
      <c r="D20" s="4"/>
      <c r="E20" s="4"/>
      <c r="F20" s="4"/>
      <c r="G20" s="4"/>
      <c r="H20" s="4"/>
      <c r="I20" s="4"/>
      <c r="J20" s="4"/>
      <c r="K20" s="4"/>
      <c r="L20" s="4"/>
      <c r="M20" s="4"/>
      <c r="N20" s="4"/>
      <c r="O20" s="4"/>
      <c r="P20" s="4"/>
      <c r="Q20" s="4"/>
    </row>
    <row r="21" spans="1:17" x14ac:dyDescent="0.2">
      <c r="A21" s="4"/>
      <c r="B21" s="4"/>
      <c r="C21" s="382" t="s">
        <v>305</v>
      </c>
      <c r="D21" s="4"/>
      <c r="E21" s="4"/>
      <c r="F21" s="4"/>
      <c r="G21" s="4"/>
      <c r="H21" s="4"/>
      <c r="I21" s="4"/>
      <c r="J21" s="4"/>
      <c r="K21" s="4"/>
      <c r="L21" s="4"/>
      <c r="M21" s="4"/>
      <c r="N21" s="4"/>
      <c r="O21" s="4"/>
      <c r="P21" s="4"/>
      <c r="Q21" s="4"/>
    </row>
    <row r="22" spans="1:17" x14ac:dyDescent="0.2">
      <c r="A22" s="4"/>
      <c r="B22" s="4"/>
      <c r="C22" s="30" t="s">
        <v>50</v>
      </c>
      <c r="D22" s="4"/>
      <c r="E22" s="4"/>
      <c r="F22" s="4"/>
      <c r="G22" s="4"/>
      <c r="H22" s="4"/>
      <c r="I22" s="4"/>
      <c r="J22" s="4"/>
      <c r="K22" s="4"/>
      <c r="L22" s="4"/>
      <c r="M22" s="4"/>
      <c r="N22" s="4"/>
      <c r="O22" s="4"/>
      <c r="P22" s="4"/>
      <c r="Q22" s="4"/>
    </row>
    <row r="23" spans="1:17" x14ac:dyDescent="0.2">
      <c r="A23" s="4"/>
      <c r="B23" s="4"/>
      <c r="C23" s="30" t="s">
        <v>49</v>
      </c>
      <c r="D23" s="4"/>
      <c r="E23" s="4"/>
      <c r="F23" s="4"/>
      <c r="G23" s="4"/>
      <c r="H23" s="4"/>
      <c r="I23" s="4"/>
      <c r="J23" s="4"/>
      <c r="K23" s="4"/>
      <c r="L23" s="4"/>
      <c r="M23" s="4"/>
      <c r="N23" s="4"/>
      <c r="O23" s="4"/>
      <c r="P23" s="4"/>
      <c r="Q23" s="4"/>
    </row>
    <row r="24" spans="1:17" x14ac:dyDescent="0.2">
      <c r="A24" s="4"/>
      <c r="B24" s="4"/>
      <c r="C24" s="382" t="s">
        <v>305</v>
      </c>
      <c r="D24" s="4"/>
      <c r="E24" s="4"/>
      <c r="F24" s="4"/>
      <c r="G24" s="4"/>
      <c r="H24" s="4"/>
      <c r="I24" s="4"/>
      <c r="J24" s="4"/>
      <c r="K24" s="4"/>
      <c r="L24" s="4"/>
      <c r="M24" s="4"/>
      <c r="N24" s="4"/>
      <c r="O24" s="4"/>
      <c r="P24" s="4"/>
      <c r="Q24" s="4"/>
    </row>
    <row r="25" spans="1:17" x14ac:dyDescent="0.2">
      <c r="A25" s="4"/>
      <c r="B25" s="4"/>
      <c r="C25" s="30" t="s">
        <v>50</v>
      </c>
      <c r="D25" s="4"/>
      <c r="E25" s="4"/>
      <c r="F25" s="4"/>
      <c r="G25" s="4"/>
      <c r="H25" s="4"/>
      <c r="I25" s="4"/>
      <c r="J25" s="4"/>
      <c r="K25" s="4"/>
      <c r="L25" s="4"/>
      <c r="M25" s="4"/>
      <c r="N25" s="4"/>
      <c r="O25" s="4"/>
      <c r="P25" s="4"/>
      <c r="Q25" s="4"/>
    </row>
    <row r="26" spans="1:17" x14ac:dyDescent="0.2">
      <c r="A26" s="4"/>
      <c r="B26" s="4"/>
      <c r="C26" s="30" t="s">
        <v>49</v>
      </c>
      <c r="D26" s="4"/>
      <c r="E26" s="4"/>
      <c r="F26" s="4"/>
      <c r="G26" s="4"/>
      <c r="H26" s="4"/>
      <c r="I26" s="4"/>
      <c r="J26" s="4"/>
      <c r="K26" s="4"/>
      <c r="L26" s="4"/>
      <c r="M26" s="4"/>
      <c r="N26" s="4"/>
      <c r="O26" s="4"/>
      <c r="P26" s="4"/>
      <c r="Q26" s="4"/>
    </row>
    <row r="27" spans="1:17" x14ac:dyDescent="0.2">
      <c r="A27" s="4"/>
      <c r="B27" s="4"/>
      <c r="C27" s="382" t="s">
        <v>305</v>
      </c>
      <c r="D27" s="4"/>
      <c r="E27" s="4"/>
      <c r="F27" s="4"/>
      <c r="G27" s="4"/>
      <c r="H27" s="4"/>
      <c r="I27" s="4"/>
      <c r="J27" s="4"/>
      <c r="K27" s="4"/>
      <c r="L27" s="4"/>
      <c r="M27" s="4"/>
      <c r="N27" s="4"/>
      <c r="O27" s="4"/>
      <c r="P27" s="4"/>
      <c r="Q27" s="4"/>
    </row>
    <row r="28" spans="1:17" x14ac:dyDescent="0.2">
      <c r="A28" s="4"/>
      <c r="B28" s="4"/>
      <c r="C28" s="30" t="s">
        <v>50</v>
      </c>
      <c r="D28" s="4"/>
      <c r="E28" s="4"/>
      <c r="F28" s="4"/>
      <c r="G28" s="4"/>
      <c r="H28" s="4"/>
      <c r="I28" s="4"/>
      <c r="J28" s="4"/>
      <c r="K28" s="4"/>
      <c r="L28" s="4"/>
      <c r="M28" s="4"/>
      <c r="N28" s="4"/>
      <c r="O28" s="4"/>
      <c r="P28" s="4"/>
      <c r="Q28" s="4"/>
    </row>
    <row r="29" spans="1:17" x14ac:dyDescent="0.2">
      <c r="A29" s="4"/>
      <c r="B29" s="4"/>
      <c r="C29" s="30" t="s">
        <v>49</v>
      </c>
      <c r="D29" s="4"/>
      <c r="E29" s="4"/>
      <c r="F29" s="4"/>
      <c r="G29" s="4"/>
      <c r="H29" s="4"/>
      <c r="I29" s="4"/>
      <c r="J29" s="4"/>
      <c r="K29" s="4"/>
      <c r="L29" s="4"/>
      <c r="M29" s="4"/>
      <c r="N29" s="4"/>
      <c r="O29" s="4"/>
      <c r="P29" s="4"/>
      <c r="Q29" s="4"/>
    </row>
    <row r="30" spans="1:17" x14ac:dyDescent="0.2">
      <c r="A30" s="4"/>
      <c r="B30" s="4"/>
      <c r="C30" s="382" t="s">
        <v>305</v>
      </c>
      <c r="D30" s="4"/>
      <c r="E30" s="4"/>
      <c r="F30" s="4"/>
      <c r="G30" s="4"/>
      <c r="H30" s="4"/>
      <c r="I30" s="4"/>
      <c r="J30" s="4"/>
      <c r="K30" s="4"/>
      <c r="L30" s="4"/>
      <c r="M30" s="4"/>
      <c r="N30" s="4"/>
      <c r="O30" s="4"/>
      <c r="P30" s="4"/>
      <c r="Q30" s="4"/>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7109375" defaultRowHeight="10.199999999999999" x14ac:dyDescent="0.2"/>
  <cols>
    <col min="1" max="1" width="7.28515625" style="330" customWidth="1"/>
    <col min="2" max="2" width="12" style="330" customWidth="1"/>
    <col min="3" max="3" width="11.7109375" style="330" customWidth="1"/>
    <col min="4" max="18" width="7.28515625" style="330" customWidth="1"/>
    <col min="19" max="16384" width="30.7109375" style="330"/>
  </cols>
  <sheetData>
    <row r="1" spans="1:18" s="326" customFormat="1" ht="15.6" x14ac:dyDescent="0.3">
      <c r="A1" s="576" t="s">
        <v>62</v>
      </c>
      <c r="B1" s="576"/>
      <c r="C1" s="576"/>
      <c r="D1" s="576"/>
      <c r="E1" s="576"/>
      <c r="F1" s="576"/>
      <c r="G1" s="576"/>
      <c r="H1" s="576"/>
      <c r="I1" s="576"/>
      <c r="J1" s="576"/>
      <c r="K1" s="576"/>
      <c r="L1" s="576"/>
      <c r="M1" s="576"/>
      <c r="N1" s="576"/>
      <c r="O1" s="576"/>
      <c r="P1" s="576"/>
      <c r="Q1" s="576"/>
      <c r="R1" s="576"/>
    </row>
    <row r="2" spans="1:18" s="327" customFormat="1" ht="13.2" x14ac:dyDescent="0.25">
      <c r="A2" s="577" t="str">
        <f>'FormsList&amp;FilerInfo'!B2</f>
        <v>Direct Energy Business, LLC</v>
      </c>
      <c r="B2" s="578"/>
      <c r="C2" s="578"/>
      <c r="D2" s="578"/>
      <c r="E2" s="578"/>
      <c r="F2" s="578"/>
      <c r="G2" s="578"/>
      <c r="H2" s="578"/>
      <c r="I2" s="578"/>
      <c r="J2" s="578"/>
      <c r="K2" s="578"/>
      <c r="L2" s="578"/>
      <c r="M2" s="578"/>
      <c r="N2" s="578"/>
      <c r="O2" s="578"/>
      <c r="P2" s="578"/>
      <c r="Q2" s="578"/>
      <c r="R2" s="578"/>
    </row>
    <row r="3" spans="1:18" s="327" customFormat="1" ht="13.2" x14ac:dyDescent="0.25">
      <c r="A3" s="394"/>
      <c r="B3" s="394"/>
      <c r="C3" s="394"/>
      <c r="D3" s="394"/>
      <c r="E3" s="394"/>
      <c r="F3" s="394"/>
      <c r="G3" s="394"/>
      <c r="H3" s="394"/>
      <c r="I3" s="394"/>
      <c r="J3" s="394"/>
      <c r="K3" s="394"/>
      <c r="L3" s="394"/>
      <c r="M3" s="394"/>
      <c r="N3" s="394"/>
      <c r="O3" s="394"/>
      <c r="P3" s="394"/>
      <c r="Q3" s="394"/>
      <c r="R3" s="394"/>
    </row>
    <row r="4" spans="1:18" s="326" customFormat="1" ht="15.6" x14ac:dyDescent="0.3">
      <c r="A4" s="328" t="s">
        <v>362</v>
      </c>
      <c r="B4" s="328"/>
      <c r="C4" s="328"/>
      <c r="D4" s="328"/>
      <c r="E4" s="328"/>
      <c r="F4" s="328"/>
    </row>
    <row r="5" spans="1:18" ht="13.2" x14ac:dyDescent="0.25">
      <c r="A5" s="329"/>
      <c r="B5" s="329"/>
      <c r="C5" s="329"/>
      <c r="D5" s="327"/>
    </row>
    <row r="6" spans="1:18" ht="33.75" customHeight="1" x14ac:dyDescent="0.2">
      <c r="A6" s="331" t="s">
        <v>14</v>
      </c>
      <c r="B6" s="331" t="s">
        <v>309</v>
      </c>
      <c r="C6" s="378" t="s">
        <v>349</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50</v>
      </c>
      <c r="E7" s="335"/>
      <c r="F7" s="335"/>
      <c r="G7" s="335"/>
      <c r="H7" s="335"/>
      <c r="I7" s="335"/>
      <c r="J7" s="335"/>
      <c r="K7" s="335"/>
      <c r="L7" s="335"/>
      <c r="M7" s="335"/>
      <c r="N7" s="335"/>
      <c r="O7" s="335"/>
      <c r="P7" s="335"/>
      <c r="Q7" s="335"/>
      <c r="R7" s="335"/>
    </row>
    <row r="8" spans="1:18" x14ac:dyDescent="0.2">
      <c r="A8" s="333"/>
      <c r="B8" s="333"/>
      <c r="C8" s="333"/>
      <c r="D8" s="334" t="s">
        <v>49</v>
      </c>
      <c r="E8" s="335"/>
      <c r="F8" s="335"/>
      <c r="G8" s="335"/>
      <c r="H8" s="335"/>
      <c r="I8" s="335"/>
      <c r="J8" s="335"/>
      <c r="K8" s="335"/>
      <c r="L8" s="335"/>
      <c r="M8" s="335"/>
      <c r="N8" s="335"/>
      <c r="O8" s="335"/>
      <c r="P8" s="335"/>
      <c r="Q8" s="335"/>
      <c r="R8" s="335"/>
    </row>
    <row r="9" spans="1:18" x14ac:dyDescent="0.2">
      <c r="A9" s="333"/>
      <c r="B9" s="333"/>
      <c r="C9" s="333"/>
      <c r="D9" s="334" t="s">
        <v>305</v>
      </c>
      <c r="E9" s="335"/>
      <c r="F9" s="335"/>
      <c r="G9" s="335"/>
      <c r="H9" s="335"/>
      <c r="I9" s="335"/>
      <c r="J9" s="335"/>
      <c r="K9" s="335"/>
      <c r="L9" s="335"/>
      <c r="M9" s="335"/>
      <c r="N9" s="335"/>
      <c r="O9" s="335"/>
      <c r="P9" s="335"/>
      <c r="Q9" s="335"/>
      <c r="R9" s="335"/>
    </row>
    <row r="10" spans="1:18" x14ac:dyDescent="0.2">
      <c r="A10" s="333"/>
      <c r="B10" s="333"/>
      <c r="C10" s="333"/>
      <c r="D10" s="334" t="s">
        <v>50</v>
      </c>
      <c r="E10" s="335"/>
      <c r="F10" s="335"/>
      <c r="G10" s="335"/>
      <c r="H10" s="335"/>
      <c r="I10" s="335"/>
      <c r="J10" s="335"/>
      <c r="K10" s="335"/>
      <c r="L10" s="335"/>
      <c r="M10" s="335"/>
      <c r="N10" s="335"/>
      <c r="O10" s="335"/>
      <c r="P10" s="335"/>
      <c r="Q10" s="335"/>
      <c r="R10" s="335"/>
    </row>
    <row r="11" spans="1:18" x14ac:dyDescent="0.2">
      <c r="A11" s="333"/>
      <c r="B11" s="333"/>
      <c r="C11" s="333"/>
      <c r="D11" s="334" t="s">
        <v>49</v>
      </c>
      <c r="E11" s="335"/>
      <c r="F11" s="335"/>
      <c r="G11" s="335"/>
      <c r="H11" s="335"/>
      <c r="I11" s="335"/>
      <c r="J11" s="335"/>
      <c r="K11" s="335"/>
      <c r="L11" s="335"/>
      <c r="M11" s="335"/>
      <c r="N11" s="335"/>
      <c r="O11" s="335"/>
      <c r="P11" s="335"/>
      <c r="Q11" s="335"/>
      <c r="R11" s="335"/>
    </row>
    <row r="12" spans="1:18" x14ac:dyDescent="0.2">
      <c r="A12" s="333"/>
      <c r="B12" s="333"/>
      <c r="C12" s="333"/>
      <c r="D12" s="334" t="s">
        <v>305</v>
      </c>
      <c r="E12" s="335"/>
      <c r="F12" s="335"/>
      <c r="G12" s="335"/>
      <c r="H12" s="335"/>
      <c r="I12" s="335"/>
      <c r="J12" s="335"/>
      <c r="K12" s="335"/>
      <c r="L12" s="335"/>
      <c r="M12" s="335"/>
      <c r="N12" s="335"/>
      <c r="O12" s="335"/>
      <c r="P12" s="335"/>
      <c r="Q12" s="335"/>
      <c r="R12" s="335"/>
    </row>
    <row r="13" spans="1:18" x14ac:dyDescent="0.2">
      <c r="A13" s="333"/>
      <c r="B13" s="333"/>
      <c r="C13" s="333"/>
      <c r="D13" s="334" t="s">
        <v>50</v>
      </c>
      <c r="E13" s="335"/>
      <c r="F13" s="335"/>
      <c r="G13" s="335"/>
      <c r="H13" s="335"/>
      <c r="I13" s="335"/>
      <c r="J13" s="335"/>
      <c r="K13" s="335"/>
      <c r="L13" s="335"/>
      <c r="M13" s="335"/>
      <c r="N13" s="335"/>
      <c r="O13" s="335"/>
      <c r="P13" s="335"/>
      <c r="Q13" s="335"/>
      <c r="R13" s="335"/>
    </row>
    <row r="14" spans="1:18" x14ac:dyDescent="0.2">
      <c r="A14" s="333"/>
      <c r="B14" s="333"/>
      <c r="C14" s="333"/>
      <c r="D14" s="334" t="s">
        <v>49</v>
      </c>
      <c r="E14" s="335"/>
      <c r="F14" s="335"/>
      <c r="G14" s="335"/>
      <c r="H14" s="335"/>
      <c r="I14" s="335"/>
      <c r="J14" s="335"/>
      <c r="K14" s="335"/>
      <c r="L14" s="335"/>
      <c r="M14" s="335"/>
      <c r="N14" s="335"/>
      <c r="O14" s="335"/>
      <c r="P14" s="335"/>
      <c r="Q14" s="335"/>
      <c r="R14" s="335"/>
    </row>
    <row r="15" spans="1:18" x14ac:dyDescent="0.2">
      <c r="A15" s="333"/>
      <c r="B15" s="333"/>
      <c r="C15" s="333"/>
      <c r="D15" s="334" t="s">
        <v>305</v>
      </c>
      <c r="E15" s="335"/>
      <c r="F15" s="335"/>
      <c r="G15" s="335"/>
      <c r="H15" s="335"/>
      <c r="I15" s="335"/>
      <c r="J15" s="335"/>
      <c r="K15" s="335"/>
      <c r="L15" s="335"/>
      <c r="M15" s="335"/>
      <c r="N15" s="335"/>
      <c r="O15" s="335"/>
      <c r="P15" s="335"/>
      <c r="Q15" s="335"/>
      <c r="R15" s="335"/>
    </row>
    <row r="16" spans="1:18" x14ac:dyDescent="0.2">
      <c r="A16" s="333"/>
      <c r="B16" s="333"/>
      <c r="C16" s="333"/>
      <c r="D16" s="334" t="s">
        <v>50</v>
      </c>
      <c r="E16" s="335"/>
      <c r="F16" s="335"/>
      <c r="G16" s="335"/>
      <c r="H16" s="335"/>
      <c r="I16" s="335"/>
      <c r="J16" s="335"/>
      <c r="K16" s="335"/>
      <c r="L16" s="335"/>
      <c r="M16" s="335"/>
      <c r="N16" s="335"/>
      <c r="O16" s="335"/>
      <c r="P16" s="335"/>
      <c r="Q16" s="335"/>
      <c r="R16" s="335"/>
    </row>
    <row r="17" spans="1:18" x14ac:dyDescent="0.2">
      <c r="A17" s="333"/>
      <c r="B17" s="333"/>
      <c r="C17" s="333"/>
      <c r="D17" s="334" t="s">
        <v>49</v>
      </c>
      <c r="E17" s="335"/>
      <c r="F17" s="335"/>
      <c r="G17" s="335"/>
      <c r="H17" s="335"/>
      <c r="I17" s="335"/>
      <c r="J17" s="335"/>
      <c r="K17" s="335"/>
      <c r="L17" s="335"/>
      <c r="M17" s="335"/>
      <c r="N17" s="335"/>
      <c r="O17" s="335"/>
      <c r="P17" s="335"/>
      <c r="Q17" s="335"/>
      <c r="R17" s="335"/>
    </row>
    <row r="18" spans="1:18" x14ac:dyDescent="0.2">
      <c r="A18" s="333"/>
      <c r="B18" s="333"/>
      <c r="C18" s="333"/>
      <c r="D18" s="334" t="s">
        <v>305</v>
      </c>
      <c r="E18" s="335"/>
      <c r="F18" s="335"/>
      <c r="G18" s="335"/>
      <c r="H18" s="335"/>
      <c r="I18" s="335"/>
      <c r="J18" s="335"/>
      <c r="K18" s="335"/>
      <c r="L18" s="335"/>
      <c r="M18" s="335"/>
      <c r="N18" s="335"/>
      <c r="O18" s="335"/>
      <c r="P18" s="335"/>
      <c r="Q18" s="335"/>
      <c r="R18" s="335"/>
    </row>
    <row r="19" spans="1:18" x14ac:dyDescent="0.2">
      <c r="A19" s="333"/>
      <c r="B19" s="333"/>
      <c r="C19" s="333"/>
      <c r="D19" s="334" t="s">
        <v>50</v>
      </c>
      <c r="E19" s="335"/>
      <c r="F19" s="335"/>
      <c r="G19" s="335"/>
      <c r="H19" s="335"/>
      <c r="I19" s="335"/>
      <c r="J19" s="335"/>
      <c r="K19" s="335"/>
      <c r="L19" s="335"/>
      <c r="M19" s="335"/>
      <c r="N19" s="335"/>
      <c r="O19" s="335"/>
      <c r="P19" s="335"/>
      <c r="Q19" s="335"/>
      <c r="R19" s="335"/>
    </row>
    <row r="20" spans="1:18" x14ac:dyDescent="0.2">
      <c r="A20" s="333"/>
      <c r="B20" s="333"/>
      <c r="C20" s="333"/>
      <c r="D20" s="334" t="s">
        <v>49</v>
      </c>
      <c r="E20" s="335"/>
      <c r="F20" s="335"/>
      <c r="G20" s="335"/>
      <c r="H20" s="335"/>
      <c r="I20" s="335"/>
      <c r="J20" s="335"/>
      <c r="K20" s="335"/>
      <c r="L20" s="335"/>
      <c r="M20" s="335"/>
      <c r="N20" s="335"/>
      <c r="O20" s="335"/>
      <c r="P20" s="335"/>
      <c r="Q20" s="335"/>
      <c r="R20" s="335"/>
    </row>
    <row r="21" spans="1:18" x14ac:dyDescent="0.2">
      <c r="A21" s="333"/>
      <c r="B21" s="333"/>
      <c r="C21" s="333"/>
      <c r="D21" s="334" t="s">
        <v>305</v>
      </c>
      <c r="E21" s="335"/>
      <c r="F21" s="335"/>
      <c r="G21" s="335"/>
      <c r="H21" s="335"/>
      <c r="I21" s="335"/>
      <c r="J21" s="335"/>
      <c r="K21" s="335"/>
      <c r="L21" s="335"/>
      <c r="M21" s="335"/>
      <c r="N21" s="335"/>
      <c r="O21" s="335"/>
      <c r="P21" s="335"/>
      <c r="Q21" s="335"/>
      <c r="R21" s="335"/>
    </row>
    <row r="22" spans="1:18" x14ac:dyDescent="0.2">
      <c r="A22" s="333"/>
      <c r="B22" s="333"/>
      <c r="C22" s="333"/>
      <c r="D22" s="334" t="s">
        <v>50</v>
      </c>
      <c r="E22" s="335"/>
      <c r="F22" s="335"/>
      <c r="G22" s="335"/>
      <c r="H22" s="335"/>
      <c r="I22" s="335"/>
      <c r="J22" s="335"/>
      <c r="K22" s="335"/>
      <c r="L22" s="335"/>
      <c r="M22" s="335"/>
      <c r="N22" s="335"/>
      <c r="O22" s="335"/>
      <c r="P22" s="335"/>
      <c r="Q22" s="335"/>
      <c r="R22" s="335"/>
    </row>
    <row r="23" spans="1:18" x14ac:dyDescent="0.2">
      <c r="A23" s="333"/>
      <c r="B23" s="333"/>
      <c r="C23" s="333"/>
      <c r="D23" s="334" t="s">
        <v>49</v>
      </c>
      <c r="E23" s="335"/>
      <c r="F23" s="335"/>
      <c r="G23" s="335"/>
      <c r="H23" s="335"/>
      <c r="I23" s="335"/>
      <c r="J23" s="335"/>
      <c r="K23" s="335"/>
      <c r="L23" s="335"/>
      <c r="M23" s="335"/>
      <c r="N23" s="335"/>
      <c r="O23" s="335"/>
      <c r="P23" s="335"/>
      <c r="Q23" s="335"/>
      <c r="R23" s="335"/>
    </row>
    <row r="24" spans="1:18" x14ac:dyDescent="0.2">
      <c r="A24" s="333"/>
      <c r="B24" s="333"/>
      <c r="C24" s="333"/>
      <c r="D24" s="334" t="s">
        <v>305</v>
      </c>
      <c r="E24" s="335"/>
      <c r="F24" s="335"/>
      <c r="G24" s="335"/>
      <c r="H24" s="335"/>
      <c r="I24" s="335"/>
      <c r="J24" s="335"/>
      <c r="K24" s="335"/>
      <c r="L24" s="335"/>
      <c r="M24" s="335"/>
      <c r="N24" s="335"/>
      <c r="O24" s="335"/>
      <c r="P24" s="335"/>
      <c r="Q24" s="335"/>
      <c r="R24" s="335"/>
    </row>
    <row r="25" spans="1:18" x14ac:dyDescent="0.2">
      <c r="A25" s="333"/>
      <c r="B25" s="333"/>
      <c r="C25" s="333"/>
      <c r="D25" s="334" t="s">
        <v>50</v>
      </c>
      <c r="E25" s="335"/>
      <c r="F25" s="335"/>
      <c r="G25" s="335"/>
      <c r="H25" s="335"/>
      <c r="I25" s="335"/>
      <c r="J25" s="335"/>
      <c r="K25" s="335"/>
      <c r="L25" s="335"/>
      <c r="M25" s="335"/>
      <c r="N25" s="335"/>
      <c r="O25" s="335"/>
      <c r="P25" s="335"/>
      <c r="Q25" s="335"/>
      <c r="R25" s="335"/>
    </row>
    <row r="26" spans="1:18" x14ac:dyDescent="0.2">
      <c r="A26" s="333"/>
      <c r="B26" s="333"/>
      <c r="C26" s="333"/>
      <c r="D26" s="334" t="s">
        <v>49</v>
      </c>
      <c r="E26" s="335"/>
      <c r="F26" s="335"/>
      <c r="G26" s="335"/>
      <c r="H26" s="335"/>
      <c r="I26" s="335"/>
      <c r="J26" s="335"/>
      <c r="K26" s="335"/>
      <c r="L26" s="335"/>
      <c r="M26" s="335"/>
      <c r="N26" s="335"/>
      <c r="O26" s="335"/>
      <c r="P26" s="335"/>
      <c r="Q26" s="335"/>
      <c r="R26" s="335"/>
    </row>
    <row r="27" spans="1:18" x14ac:dyDescent="0.2">
      <c r="A27" s="333"/>
      <c r="B27" s="333"/>
      <c r="C27" s="333"/>
      <c r="D27" s="334" t="s">
        <v>305</v>
      </c>
      <c r="E27" s="335"/>
      <c r="F27" s="335"/>
      <c r="G27" s="335"/>
      <c r="H27" s="335"/>
      <c r="I27" s="335"/>
      <c r="J27" s="335"/>
      <c r="K27" s="335"/>
      <c r="L27" s="335"/>
      <c r="M27" s="335"/>
      <c r="N27" s="335"/>
      <c r="O27" s="335"/>
      <c r="P27" s="335"/>
      <c r="Q27" s="335"/>
      <c r="R27" s="335"/>
    </row>
    <row r="28" spans="1:18" x14ac:dyDescent="0.2">
      <c r="A28" s="333"/>
      <c r="B28" s="333"/>
      <c r="C28" s="333"/>
      <c r="D28" s="334" t="s">
        <v>50</v>
      </c>
      <c r="E28" s="335"/>
      <c r="F28" s="335"/>
      <c r="G28" s="335"/>
      <c r="H28" s="335"/>
      <c r="I28" s="335"/>
      <c r="J28" s="335"/>
      <c r="K28" s="335"/>
      <c r="L28" s="335"/>
      <c r="M28" s="335"/>
      <c r="N28" s="335"/>
      <c r="O28" s="335"/>
      <c r="P28" s="335"/>
      <c r="Q28" s="335"/>
      <c r="R28" s="335"/>
    </row>
    <row r="29" spans="1:18" x14ac:dyDescent="0.2">
      <c r="A29" s="333"/>
      <c r="B29" s="333"/>
      <c r="C29" s="333"/>
      <c r="D29" s="334" t="s">
        <v>49</v>
      </c>
      <c r="E29" s="335"/>
      <c r="F29" s="335"/>
      <c r="G29" s="335"/>
      <c r="H29" s="335"/>
      <c r="I29" s="335"/>
      <c r="J29" s="335"/>
      <c r="K29" s="335"/>
      <c r="L29" s="335"/>
      <c r="M29" s="335"/>
      <c r="N29" s="335"/>
      <c r="O29" s="335"/>
      <c r="P29" s="335"/>
      <c r="Q29" s="335"/>
      <c r="R29" s="335"/>
    </row>
    <row r="30" spans="1:18" x14ac:dyDescent="0.2">
      <c r="A30" s="333"/>
      <c r="B30" s="333"/>
      <c r="C30" s="333"/>
      <c r="D30" s="334" t="s">
        <v>305</v>
      </c>
      <c r="E30" s="335"/>
      <c r="F30" s="335"/>
      <c r="G30" s="335"/>
      <c r="H30" s="335"/>
      <c r="I30" s="335"/>
      <c r="J30" s="335"/>
      <c r="K30" s="335"/>
      <c r="L30" s="335"/>
      <c r="M30" s="335"/>
      <c r="N30" s="335"/>
      <c r="O30" s="335"/>
      <c r="P30" s="335"/>
      <c r="Q30" s="335"/>
      <c r="R30" s="335"/>
    </row>
    <row r="31" spans="1:18" x14ac:dyDescent="0.2">
      <c r="A31" s="333"/>
      <c r="B31" s="333"/>
      <c r="C31" s="333"/>
      <c r="D31" s="334" t="s">
        <v>50</v>
      </c>
      <c r="E31" s="335"/>
      <c r="F31" s="335"/>
      <c r="G31" s="335"/>
      <c r="H31" s="335"/>
      <c r="I31" s="335"/>
      <c r="J31" s="335"/>
      <c r="K31" s="335"/>
      <c r="L31" s="335"/>
      <c r="M31" s="335"/>
      <c r="N31" s="335"/>
      <c r="O31" s="335"/>
      <c r="P31" s="335"/>
      <c r="Q31" s="335"/>
      <c r="R31" s="335"/>
    </row>
    <row r="32" spans="1:18" x14ac:dyDescent="0.2">
      <c r="A32" s="333"/>
      <c r="B32" s="333"/>
      <c r="C32" s="333"/>
      <c r="D32" s="334" t="s">
        <v>49</v>
      </c>
      <c r="E32" s="335"/>
      <c r="F32" s="335"/>
      <c r="G32" s="335"/>
      <c r="H32" s="335"/>
      <c r="I32" s="335"/>
      <c r="J32" s="335"/>
      <c r="K32" s="335"/>
      <c r="L32" s="335"/>
      <c r="M32" s="335"/>
      <c r="N32" s="335"/>
      <c r="O32" s="335"/>
      <c r="P32" s="335"/>
      <c r="Q32" s="335"/>
      <c r="R32" s="335"/>
    </row>
    <row r="33" spans="1:18" x14ac:dyDescent="0.2">
      <c r="A33" s="333"/>
      <c r="B33" s="333"/>
      <c r="C33" s="333"/>
      <c r="D33" s="334" t="s">
        <v>305</v>
      </c>
      <c r="E33" s="335"/>
      <c r="F33" s="335"/>
      <c r="G33" s="335"/>
      <c r="H33" s="335"/>
      <c r="I33" s="335"/>
      <c r="J33" s="335"/>
      <c r="K33" s="335"/>
      <c r="L33" s="335"/>
      <c r="M33" s="335"/>
      <c r="N33" s="335"/>
      <c r="O33" s="335"/>
      <c r="P33" s="335"/>
      <c r="Q33" s="335"/>
      <c r="R33" s="335"/>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7109375" defaultRowHeight="10.199999999999999" x14ac:dyDescent="0.2"/>
  <cols>
    <col min="1" max="1" width="12.140625" customWidth="1"/>
    <col min="2" max="3" width="19.140625" customWidth="1"/>
    <col min="4" max="4" width="8.7109375" style="17" bestFit="1" customWidth="1"/>
    <col min="5" max="6" width="7.28515625" style="17" customWidth="1"/>
    <col min="7" max="18" width="7.28515625" customWidth="1"/>
  </cols>
  <sheetData>
    <row r="1" spans="1:18" s="37" customFormat="1" ht="15.6" x14ac:dyDescent="0.3">
      <c r="A1" s="518" t="s">
        <v>42</v>
      </c>
      <c r="B1" s="518"/>
      <c r="C1" s="518"/>
      <c r="D1" s="518"/>
      <c r="E1" s="518"/>
      <c r="F1" s="518"/>
      <c r="G1" s="518"/>
      <c r="H1" s="518"/>
      <c r="I1" s="518"/>
      <c r="J1" s="518"/>
      <c r="K1" s="518"/>
      <c r="L1" s="518"/>
      <c r="M1" s="518"/>
      <c r="N1" s="518"/>
      <c r="O1" s="518"/>
      <c r="P1" s="518"/>
      <c r="Q1" s="518"/>
      <c r="R1" s="518"/>
    </row>
    <row r="2" spans="1:18" s="10" customFormat="1" ht="13.2" x14ac:dyDescent="0.25">
      <c r="A2" s="575" t="str">
        <f>'FormsList&amp;FilerInfo'!B2</f>
        <v>Direct Energy Business, LLC</v>
      </c>
      <c r="B2" s="519"/>
      <c r="C2" s="519"/>
      <c r="D2" s="519"/>
      <c r="E2" s="519"/>
      <c r="F2" s="519"/>
      <c r="G2" s="519"/>
      <c r="H2" s="519"/>
      <c r="I2" s="519"/>
      <c r="J2" s="519"/>
      <c r="K2" s="519"/>
      <c r="L2" s="519"/>
      <c r="M2" s="519"/>
      <c r="N2" s="519"/>
      <c r="O2" s="519"/>
      <c r="P2" s="519"/>
      <c r="Q2" s="519"/>
      <c r="R2" s="519"/>
    </row>
    <row r="3" spans="1:18" s="10" customFormat="1" ht="13.2" x14ac:dyDescent="0.25">
      <c r="A3" s="18"/>
      <c r="B3" s="18"/>
      <c r="C3" s="18"/>
      <c r="D3" s="18"/>
      <c r="E3" s="18"/>
      <c r="F3" s="18"/>
      <c r="G3" s="18"/>
      <c r="H3" s="18"/>
      <c r="I3" s="18"/>
      <c r="J3" s="18"/>
      <c r="K3" s="18"/>
      <c r="L3" s="18"/>
      <c r="M3" s="18"/>
      <c r="N3" s="18"/>
      <c r="O3" s="18"/>
      <c r="P3" s="18"/>
      <c r="Q3" s="18"/>
      <c r="R3" s="18"/>
    </row>
    <row r="4" spans="1:18" s="37" customFormat="1" ht="15.6" x14ac:dyDescent="0.3">
      <c r="A4" s="45" t="s">
        <v>364</v>
      </c>
      <c r="B4" s="45"/>
      <c r="C4" s="45"/>
      <c r="D4" s="36"/>
      <c r="E4" s="36"/>
      <c r="F4" s="36"/>
    </row>
    <row r="5" spans="1:18" ht="13.2" x14ac:dyDescent="0.25">
      <c r="A5" s="9"/>
      <c r="B5" s="9"/>
      <c r="C5" s="9"/>
      <c r="D5" s="16"/>
    </row>
    <row r="6" spans="1:18" ht="39.75" customHeight="1" x14ac:dyDescent="0.2">
      <c r="A6" s="20" t="s">
        <v>43</v>
      </c>
      <c r="B6" s="20" t="s">
        <v>44</v>
      </c>
      <c r="C6" s="20" t="s">
        <v>119</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50</v>
      </c>
      <c r="E7" s="3"/>
      <c r="F7" s="3"/>
      <c r="G7" s="3"/>
      <c r="H7" s="3"/>
      <c r="I7" s="3"/>
      <c r="J7" s="3"/>
      <c r="K7" s="3"/>
      <c r="L7" s="3"/>
      <c r="M7" s="3"/>
      <c r="N7" s="3"/>
      <c r="O7" s="3"/>
      <c r="P7" s="3"/>
      <c r="Q7" s="3"/>
      <c r="R7" s="3"/>
    </row>
    <row r="8" spans="1:18" x14ac:dyDescent="0.2">
      <c r="A8" s="4"/>
      <c r="B8" s="4"/>
      <c r="C8" s="4"/>
      <c r="D8" s="30" t="s">
        <v>49</v>
      </c>
      <c r="E8" s="3"/>
      <c r="F8" s="3"/>
      <c r="G8" s="3"/>
      <c r="H8" s="3"/>
      <c r="I8" s="3"/>
      <c r="J8" s="3"/>
      <c r="K8" s="3"/>
      <c r="L8" s="3"/>
      <c r="M8" s="3"/>
      <c r="N8" s="3"/>
      <c r="O8" s="3"/>
      <c r="P8" s="3"/>
      <c r="Q8" s="3"/>
      <c r="R8" s="3"/>
    </row>
    <row r="9" spans="1:18" x14ac:dyDescent="0.2">
      <c r="A9" s="4"/>
      <c r="B9" s="4"/>
      <c r="C9" s="4"/>
      <c r="D9" s="30" t="s">
        <v>50</v>
      </c>
      <c r="E9" s="3"/>
      <c r="F9" s="3"/>
      <c r="G9" s="3"/>
      <c r="H9" s="3"/>
      <c r="I9" s="3"/>
      <c r="J9" s="3"/>
      <c r="K9" s="3"/>
      <c r="L9" s="3"/>
      <c r="M9" s="3"/>
      <c r="N9" s="3"/>
      <c r="O9" s="3"/>
      <c r="P9" s="3"/>
      <c r="Q9" s="3"/>
      <c r="R9" s="3"/>
    </row>
    <row r="10" spans="1:18" x14ac:dyDescent="0.2">
      <c r="A10" s="4"/>
      <c r="B10" s="4"/>
      <c r="C10" s="4"/>
      <c r="D10" s="30" t="s">
        <v>49</v>
      </c>
      <c r="E10" s="3"/>
      <c r="F10" s="3"/>
      <c r="G10" s="3"/>
      <c r="H10" s="3"/>
      <c r="I10" s="3"/>
      <c r="J10" s="3"/>
      <c r="K10" s="3"/>
      <c r="L10" s="3"/>
      <c r="M10" s="3"/>
      <c r="N10" s="3"/>
      <c r="O10" s="3"/>
      <c r="P10" s="3"/>
      <c r="Q10" s="3"/>
      <c r="R10" s="3"/>
    </row>
    <row r="11" spans="1:18" x14ac:dyDescent="0.2">
      <c r="A11" s="4"/>
      <c r="B11" s="4"/>
      <c r="C11" s="4"/>
      <c r="D11" s="30" t="s">
        <v>50</v>
      </c>
      <c r="E11" s="3"/>
      <c r="F11" s="3"/>
      <c r="G11" s="3"/>
      <c r="H11" s="3"/>
      <c r="I11" s="3"/>
      <c r="J11" s="3"/>
      <c r="K11" s="3"/>
      <c r="L11" s="3"/>
      <c r="M11" s="3"/>
      <c r="N11" s="3"/>
      <c r="O11" s="3"/>
      <c r="P11" s="3"/>
      <c r="Q11" s="3"/>
      <c r="R11" s="3"/>
    </row>
    <row r="12" spans="1:18" x14ac:dyDescent="0.2">
      <c r="A12" s="4"/>
      <c r="B12" s="4"/>
      <c r="C12" s="4"/>
      <c r="D12" s="30" t="s">
        <v>49</v>
      </c>
      <c r="E12" s="3"/>
      <c r="F12" s="3"/>
      <c r="G12" s="3"/>
      <c r="H12" s="3"/>
      <c r="I12" s="3"/>
      <c r="J12" s="3"/>
      <c r="K12" s="3"/>
      <c r="L12" s="3"/>
      <c r="M12" s="3"/>
      <c r="N12" s="3"/>
      <c r="O12" s="3"/>
      <c r="P12" s="3"/>
      <c r="Q12" s="3"/>
      <c r="R12" s="3"/>
    </row>
    <row r="13" spans="1:18" x14ac:dyDescent="0.2">
      <c r="A13" s="4"/>
      <c r="B13" s="4"/>
      <c r="C13" s="4"/>
      <c r="D13" s="30" t="s">
        <v>50</v>
      </c>
      <c r="E13" s="3"/>
      <c r="F13" s="3"/>
      <c r="G13" s="3"/>
      <c r="H13" s="3"/>
      <c r="I13" s="3"/>
      <c r="J13" s="3"/>
      <c r="K13" s="3"/>
      <c r="L13" s="3"/>
      <c r="M13" s="3"/>
      <c r="N13" s="3"/>
      <c r="O13" s="3"/>
      <c r="P13" s="3"/>
      <c r="Q13" s="3"/>
      <c r="R13" s="3"/>
    </row>
    <row r="14" spans="1:18" x14ac:dyDescent="0.2">
      <c r="A14" s="4"/>
      <c r="B14" s="4"/>
      <c r="C14" s="4"/>
      <c r="D14" s="30" t="s">
        <v>49</v>
      </c>
      <c r="E14" s="3"/>
      <c r="F14" s="3"/>
      <c r="G14" s="3"/>
      <c r="H14" s="3"/>
      <c r="I14" s="3"/>
      <c r="J14" s="3"/>
      <c r="K14" s="3"/>
      <c r="L14" s="3"/>
      <c r="M14" s="3"/>
      <c r="N14" s="3"/>
      <c r="O14" s="3"/>
      <c r="P14" s="3"/>
      <c r="Q14" s="3"/>
      <c r="R14" s="3"/>
    </row>
    <row r="15" spans="1:18" x14ac:dyDescent="0.2">
      <c r="A15" s="4"/>
      <c r="B15" s="4"/>
      <c r="C15" s="4"/>
      <c r="D15" s="30" t="s">
        <v>50</v>
      </c>
      <c r="E15" s="3"/>
      <c r="F15" s="3"/>
      <c r="G15" s="3"/>
      <c r="H15" s="3"/>
      <c r="I15" s="3"/>
      <c r="J15" s="3"/>
      <c r="K15" s="3"/>
      <c r="L15" s="3"/>
      <c r="M15" s="3"/>
      <c r="N15" s="3"/>
      <c r="O15" s="3"/>
      <c r="P15" s="3"/>
      <c r="Q15" s="3"/>
      <c r="R15" s="3"/>
    </row>
    <row r="16" spans="1:18" x14ac:dyDescent="0.2">
      <c r="A16" s="4"/>
      <c r="B16" s="4"/>
      <c r="C16" s="4"/>
      <c r="D16" s="30" t="s">
        <v>49</v>
      </c>
      <c r="E16" s="3"/>
      <c r="F16" s="3"/>
      <c r="G16" s="3"/>
      <c r="H16" s="3"/>
      <c r="I16" s="3"/>
      <c r="J16" s="3"/>
      <c r="K16" s="3"/>
      <c r="L16" s="3"/>
      <c r="M16" s="3"/>
      <c r="N16" s="3"/>
      <c r="O16" s="3"/>
      <c r="P16" s="3"/>
      <c r="Q16" s="3"/>
      <c r="R16" s="3"/>
    </row>
    <row r="17" spans="1:18" x14ac:dyDescent="0.2">
      <c r="A17" s="4"/>
      <c r="B17" s="4"/>
      <c r="C17" s="4"/>
      <c r="D17" s="30" t="s">
        <v>50</v>
      </c>
      <c r="E17" s="3"/>
      <c r="F17" s="3"/>
      <c r="G17" s="3"/>
      <c r="H17" s="3"/>
      <c r="I17" s="3"/>
      <c r="J17" s="3"/>
      <c r="K17" s="3"/>
      <c r="L17" s="3"/>
      <c r="M17" s="3"/>
      <c r="N17" s="3"/>
      <c r="O17" s="3"/>
      <c r="P17" s="3"/>
      <c r="Q17" s="3"/>
      <c r="R17" s="3"/>
    </row>
    <row r="18" spans="1:18" x14ac:dyDescent="0.2">
      <c r="A18" s="4"/>
      <c r="B18" s="4"/>
      <c r="C18" s="4"/>
      <c r="D18" s="30" t="s">
        <v>49</v>
      </c>
      <c r="E18" s="3"/>
      <c r="F18" s="3"/>
      <c r="G18" s="3"/>
      <c r="H18" s="3"/>
      <c r="I18" s="3"/>
      <c r="J18" s="3"/>
      <c r="K18" s="3"/>
      <c r="L18" s="3"/>
      <c r="M18" s="3"/>
      <c r="N18" s="3"/>
      <c r="O18" s="3"/>
      <c r="P18" s="3"/>
      <c r="Q18" s="3"/>
      <c r="R18" s="3"/>
    </row>
    <row r="19" spans="1:18" x14ac:dyDescent="0.2">
      <c r="A19" s="4"/>
      <c r="B19" s="4"/>
      <c r="C19" s="4"/>
      <c r="D19" s="30" t="s">
        <v>50</v>
      </c>
      <c r="E19" s="3"/>
      <c r="F19" s="3"/>
      <c r="G19" s="3"/>
      <c r="H19" s="3"/>
      <c r="I19" s="3"/>
      <c r="J19" s="3"/>
      <c r="K19" s="3"/>
      <c r="L19" s="3"/>
      <c r="M19" s="3"/>
      <c r="N19" s="3"/>
      <c r="O19" s="3"/>
      <c r="P19" s="3"/>
      <c r="Q19" s="3"/>
      <c r="R19" s="3"/>
    </row>
    <row r="20" spans="1:18" x14ac:dyDescent="0.2">
      <c r="A20" s="4"/>
      <c r="B20" s="4"/>
      <c r="C20" s="4"/>
      <c r="D20" s="30" t="s">
        <v>49</v>
      </c>
      <c r="E20" s="3"/>
      <c r="F20" s="3"/>
      <c r="G20" s="3"/>
      <c r="H20" s="3"/>
      <c r="I20" s="3"/>
      <c r="J20" s="3"/>
      <c r="K20" s="3"/>
      <c r="L20" s="3"/>
      <c r="M20" s="3"/>
      <c r="N20" s="3"/>
      <c r="O20" s="3"/>
      <c r="P20" s="3"/>
      <c r="Q20" s="3"/>
      <c r="R20" s="3"/>
    </row>
    <row r="21" spans="1:18" x14ac:dyDescent="0.2">
      <c r="A21" s="4"/>
      <c r="B21" s="4"/>
      <c r="C21" s="4"/>
      <c r="D21" s="30" t="s">
        <v>50</v>
      </c>
      <c r="E21" s="3"/>
      <c r="F21" s="3"/>
      <c r="G21" s="3"/>
      <c r="H21" s="3"/>
      <c r="I21" s="3"/>
      <c r="J21" s="3"/>
      <c r="K21" s="3"/>
      <c r="L21" s="3"/>
      <c r="M21" s="3"/>
      <c r="N21" s="3"/>
      <c r="O21" s="3"/>
      <c r="P21" s="3"/>
      <c r="Q21" s="3"/>
      <c r="R21" s="3"/>
    </row>
    <row r="22" spans="1:18" x14ac:dyDescent="0.2">
      <c r="A22" s="4"/>
      <c r="B22" s="4"/>
      <c r="C22" s="4"/>
      <c r="D22" s="30" t="s">
        <v>49</v>
      </c>
      <c r="E22" s="3"/>
      <c r="F22" s="3"/>
      <c r="G22" s="3"/>
      <c r="H22" s="3"/>
      <c r="I22" s="3"/>
      <c r="J22" s="3"/>
      <c r="K22" s="3"/>
      <c r="L22" s="3"/>
      <c r="M22" s="3"/>
      <c r="N22" s="3"/>
      <c r="O22" s="3"/>
      <c r="P22" s="3"/>
      <c r="Q22" s="3"/>
      <c r="R22" s="3"/>
    </row>
    <row r="23" spans="1:18" x14ac:dyDescent="0.2">
      <c r="A23" s="4"/>
      <c r="B23" s="4"/>
      <c r="C23" s="4"/>
      <c r="D23" s="30" t="s">
        <v>50</v>
      </c>
      <c r="E23" s="3"/>
      <c r="F23" s="3"/>
      <c r="G23" s="3"/>
      <c r="H23" s="3"/>
      <c r="I23" s="3"/>
      <c r="J23" s="3"/>
      <c r="K23" s="3"/>
      <c r="L23" s="3"/>
      <c r="M23" s="3"/>
      <c r="N23" s="3"/>
      <c r="O23" s="3"/>
      <c r="P23" s="3"/>
      <c r="Q23" s="3"/>
      <c r="R23" s="3"/>
    </row>
    <row r="24" spans="1:18" x14ac:dyDescent="0.2">
      <c r="A24" s="4"/>
      <c r="B24" s="4"/>
      <c r="C24" s="4"/>
      <c r="D24" s="30" t="s">
        <v>49</v>
      </c>
      <c r="E24" s="3"/>
      <c r="F24" s="3"/>
      <c r="G24" s="3"/>
      <c r="H24" s="3"/>
      <c r="I24" s="3"/>
      <c r="J24" s="3"/>
      <c r="K24" s="3"/>
      <c r="L24" s="3"/>
      <c r="M24" s="3"/>
      <c r="N24" s="3"/>
      <c r="O24" s="3"/>
      <c r="P24" s="3"/>
      <c r="Q24" s="3"/>
      <c r="R24" s="3"/>
    </row>
    <row r="25" spans="1:18" x14ac:dyDescent="0.2">
      <c r="A25" s="4"/>
      <c r="B25" s="4"/>
      <c r="C25" s="4"/>
      <c r="D25" s="30" t="s">
        <v>50</v>
      </c>
      <c r="E25" s="3"/>
      <c r="F25" s="3"/>
      <c r="G25" s="3"/>
      <c r="H25" s="3"/>
      <c r="I25" s="3"/>
      <c r="J25" s="3"/>
      <c r="K25" s="3"/>
      <c r="L25" s="3"/>
      <c r="M25" s="3"/>
      <c r="N25" s="3"/>
      <c r="O25" s="3"/>
      <c r="P25" s="3"/>
      <c r="Q25" s="3"/>
      <c r="R25" s="3"/>
    </row>
    <row r="26" spans="1:18" x14ac:dyDescent="0.2">
      <c r="A26" s="4"/>
      <c r="B26" s="4"/>
      <c r="C26" s="4"/>
      <c r="D26" s="30" t="s">
        <v>49</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0.199999999999999" x14ac:dyDescent="0.2"/>
  <sheetData>
    <row r="1" spans="1:18" ht="15.6" x14ac:dyDescent="0.3">
      <c r="A1" s="518" t="s">
        <v>400</v>
      </c>
      <c r="B1" s="518"/>
      <c r="C1" s="518"/>
      <c r="D1" s="518"/>
      <c r="E1" s="518"/>
      <c r="F1" s="518"/>
      <c r="G1" s="518"/>
      <c r="H1" s="518"/>
      <c r="I1" s="518"/>
      <c r="J1" s="518"/>
      <c r="K1" s="518"/>
      <c r="L1" s="518"/>
      <c r="M1" s="518"/>
      <c r="N1" s="518"/>
      <c r="O1" s="518"/>
      <c r="P1" s="518"/>
      <c r="Q1" s="518"/>
      <c r="R1" s="51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0.199999999999999" x14ac:dyDescent="0.2"/>
  <sheetData>
    <row r="1" spans="1:18" ht="15.6" x14ac:dyDescent="0.3">
      <c r="A1" s="518" t="s">
        <v>401</v>
      </c>
      <c r="B1" s="518"/>
      <c r="C1" s="518"/>
      <c r="D1" s="518"/>
      <c r="E1" s="518"/>
      <c r="F1" s="518"/>
      <c r="G1" s="518"/>
      <c r="H1" s="518"/>
      <c r="I1" s="518"/>
      <c r="J1" s="518"/>
      <c r="K1" s="518"/>
      <c r="L1" s="518"/>
      <c r="M1" s="518"/>
      <c r="N1" s="518"/>
      <c r="O1" s="518"/>
      <c r="P1" s="518"/>
      <c r="Q1" s="518"/>
      <c r="R1" s="51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H9" sqref="H9"/>
    </sheetView>
  </sheetViews>
  <sheetFormatPr defaultColWidth="8.7109375" defaultRowHeight="10.199999999999999" x14ac:dyDescent="0.2"/>
  <cols>
    <col min="1" max="1" width="1.7109375" customWidth="1"/>
    <col min="2" max="2" width="11" customWidth="1"/>
    <col min="3" max="6" width="13.28515625" customWidth="1"/>
    <col min="7" max="7" width="4.7109375" customWidth="1"/>
    <col min="8" max="11" width="13.28515625" customWidth="1"/>
    <col min="12" max="12" width="4.7109375" customWidth="1"/>
    <col min="13" max="16" width="13.28515625" customWidth="1"/>
  </cols>
  <sheetData>
    <row r="1" spans="2:16" s="37" customFormat="1" ht="15.6" x14ac:dyDescent="0.3">
      <c r="B1" s="518" t="s">
        <v>356</v>
      </c>
      <c r="C1" s="518"/>
      <c r="D1" s="518"/>
      <c r="E1" s="518"/>
      <c r="F1" s="518"/>
      <c r="G1" s="518"/>
      <c r="H1" s="518"/>
      <c r="I1" s="518"/>
      <c r="J1" s="518"/>
      <c r="K1" s="518"/>
      <c r="L1" s="518"/>
      <c r="M1" s="518"/>
      <c r="N1" s="518"/>
      <c r="O1" s="518"/>
      <c r="P1" s="518"/>
    </row>
    <row r="2" spans="2:16" s="10" customFormat="1" ht="13.2" x14ac:dyDescent="0.25">
      <c r="B2" s="575" t="str">
        <f>'FormsList&amp;FilerInfo'!B2</f>
        <v>Direct Energy Business, LLC</v>
      </c>
      <c r="C2" s="519"/>
      <c r="D2" s="519"/>
      <c r="E2" s="519"/>
      <c r="F2" s="519"/>
      <c r="G2" s="519"/>
      <c r="H2" s="519"/>
      <c r="I2" s="519"/>
      <c r="J2" s="519"/>
      <c r="K2" s="519"/>
      <c r="L2" s="519"/>
      <c r="M2" s="519"/>
      <c r="N2" s="519"/>
      <c r="O2" s="519"/>
      <c r="P2" s="519"/>
    </row>
    <row r="3" spans="2:16" s="10" customFormat="1" ht="13.2" x14ac:dyDescent="0.25">
      <c r="B3" s="519"/>
      <c r="C3" s="519"/>
      <c r="D3" s="519"/>
      <c r="E3" s="519"/>
      <c r="F3" s="519"/>
    </row>
    <row r="4" spans="2:16" s="10" customFormat="1" ht="13.2" x14ac:dyDescent="0.25">
      <c r="B4" s="519"/>
      <c r="C4" s="519"/>
      <c r="D4" s="519"/>
      <c r="E4" s="519"/>
      <c r="F4" s="519"/>
    </row>
    <row r="5" spans="2:16" s="37" customFormat="1" ht="15.6" x14ac:dyDescent="0.3">
      <c r="B5" s="584" t="s">
        <v>106</v>
      </c>
      <c r="C5" s="584"/>
      <c r="D5" s="584"/>
      <c r="E5" s="584"/>
      <c r="F5" s="584"/>
      <c r="G5" s="584"/>
      <c r="H5" s="584"/>
      <c r="I5" s="584"/>
      <c r="J5" s="584"/>
      <c r="K5" s="584"/>
      <c r="L5" s="584"/>
      <c r="M5" s="584"/>
      <c r="N5" s="584"/>
      <c r="O5" s="584"/>
      <c r="P5" s="584"/>
    </row>
    <row r="6" spans="2:16" ht="13.2" x14ac:dyDescent="0.25">
      <c r="B6" s="13"/>
      <c r="C6" s="13"/>
      <c r="D6" s="13"/>
      <c r="E6" s="13"/>
      <c r="F6" s="13"/>
    </row>
    <row r="7" spans="2:16" ht="13.2" x14ac:dyDescent="0.25">
      <c r="B7" s="29"/>
      <c r="C7" s="581" t="s">
        <v>109</v>
      </c>
      <c r="D7" s="581"/>
      <c r="E7" s="581"/>
      <c r="F7" s="582"/>
      <c r="H7" s="583" t="s">
        <v>110</v>
      </c>
      <c r="I7" s="581"/>
      <c r="J7" s="581"/>
      <c r="K7" s="582"/>
      <c r="M7" s="583" t="s">
        <v>111</v>
      </c>
      <c r="N7" s="581"/>
      <c r="O7" s="581"/>
      <c r="P7" s="582"/>
    </row>
    <row r="8" spans="2:16" ht="78.75" customHeight="1" x14ac:dyDescent="0.2">
      <c r="B8" s="5" t="s">
        <v>17</v>
      </c>
      <c r="C8" s="21" t="s">
        <v>107</v>
      </c>
      <c r="D8" s="21" t="s">
        <v>102</v>
      </c>
      <c r="E8" s="579" t="s">
        <v>103</v>
      </c>
      <c r="F8" s="580"/>
      <c r="H8" s="21" t="s">
        <v>107</v>
      </c>
      <c r="I8" s="21" t="s">
        <v>102</v>
      </c>
      <c r="J8" s="579" t="s">
        <v>103</v>
      </c>
      <c r="K8" s="580"/>
      <c r="M8" s="21" t="s">
        <v>107</v>
      </c>
      <c r="N8" s="21" t="s">
        <v>102</v>
      </c>
      <c r="O8" s="579" t="s">
        <v>103</v>
      </c>
      <c r="P8" s="580"/>
    </row>
    <row r="9" spans="2:16" x14ac:dyDescent="0.2">
      <c r="B9" s="4"/>
      <c r="C9" s="4"/>
      <c r="D9" s="4"/>
      <c r="E9" s="21" t="s">
        <v>104</v>
      </c>
      <c r="F9" s="21" t="s">
        <v>105</v>
      </c>
      <c r="H9" s="4"/>
      <c r="I9" s="4"/>
      <c r="J9" s="21" t="s">
        <v>104</v>
      </c>
      <c r="K9" s="21" t="s">
        <v>105</v>
      </c>
      <c r="M9" s="4"/>
      <c r="N9" s="4"/>
      <c r="O9" s="21" t="s">
        <v>104</v>
      </c>
      <c r="P9" s="21" t="s">
        <v>105</v>
      </c>
    </row>
    <row r="10" spans="2:16" x14ac:dyDescent="0.2">
      <c r="B10" s="405">
        <v>2013</v>
      </c>
      <c r="C10" s="403"/>
      <c r="D10" s="403"/>
      <c r="E10" s="403"/>
      <c r="F10" s="403"/>
      <c r="G10" s="404"/>
      <c r="H10" s="403"/>
      <c r="I10" s="403"/>
      <c r="J10" s="403"/>
      <c r="K10" s="403"/>
      <c r="L10" s="404"/>
      <c r="M10" s="403"/>
      <c r="N10" s="403"/>
      <c r="O10" s="403"/>
      <c r="P10" s="403"/>
    </row>
    <row r="11" spans="2:16" x14ac:dyDescent="0.2">
      <c r="B11" s="405">
        <v>2014</v>
      </c>
      <c r="C11" s="490">
        <v>1920078</v>
      </c>
      <c r="D11" s="490">
        <v>330</v>
      </c>
      <c r="E11" s="490">
        <v>0</v>
      </c>
      <c r="F11" s="490">
        <v>2917</v>
      </c>
      <c r="G11" s="491"/>
      <c r="H11" s="490">
        <v>2091879</v>
      </c>
      <c r="I11" s="490">
        <v>394</v>
      </c>
      <c r="J11" s="490">
        <v>5</v>
      </c>
      <c r="K11" s="490">
        <v>4371</v>
      </c>
      <c r="L11" s="491"/>
      <c r="M11" s="490">
        <v>697637</v>
      </c>
      <c r="N11" s="490">
        <v>127</v>
      </c>
      <c r="O11" s="490">
        <v>6</v>
      </c>
      <c r="P11" s="490">
        <v>1268</v>
      </c>
    </row>
    <row r="12" spans="2:16" x14ac:dyDescent="0.2">
      <c r="B12" s="3">
        <v>2015</v>
      </c>
      <c r="C12" s="490">
        <v>1711855</v>
      </c>
      <c r="D12" s="490">
        <v>319</v>
      </c>
      <c r="E12" s="490">
        <v>0</v>
      </c>
      <c r="F12" s="490">
        <v>2917</v>
      </c>
      <c r="G12" s="491"/>
      <c r="H12" s="490">
        <v>2246354</v>
      </c>
      <c r="I12" s="490">
        <v>417</v>
      </c>
      <c r="J12" s="490">
        <v>5</v>
      </c>
      <c r="K12" s="490">
        <v>4371</v>
      </c>
      <c r="L12" s="491"/>
      <c r="M12" s="490">
        <v>685616</v>
      </c>
      <c r="N12" s="490">
        <v>124</v>
      </c>
      <c r="O12" s="490">
        <v>6</v>
      </c>
      <c r="P12" s="490">
        <v>1268</v>
      </c>
    </row>
    <row r="13" spans="2:16" x14ac:dyDescent="0.2">
      <c r="B13" s="3">
        <v>2016</v>
      </c>
      <c r="C13" s="490">
        <v>1589269</v>
      </c>
      <c r="D13" s="490">
        <v>285</v>
      </c>
      <c r="E13" s="490">
        <v>0</v>
      </c>
      <c r="F13" s="490">
        <v>2744</v>
      </c>
      <c r="G13" s="491"/>
      <c r="H13" s="490">
        <v>2086248</v>
      </c>
      <c r="I13" s="490">
        <v>390</v>
      </c>
      <c r="J13" s="490">
        <v>3</v>
      </c>
      <c r="K13" s="490">
        <v>4310</v>
      </c>
      <c r="L13" s="491"/>
      <c r="M13" s="490">
        <v>640807</v>
      </c>
      <c r="N13" s="490">
        <v>118</v>
      </c>
      <c r="O13" s="490">
        <v>5</v>
      </c>
      <c r="P13" s="490">
        <v>1220</v>
      </c>
    </row>
    <row r="14" spans="2:16" x14ac:dyDescent="0.2">
      <c r="B14" s="3">
        <v>2017</v>
      </c>
      <c r="C14" s="601">
        <v>1073335</v>
      </c>
      <c r="D14" s="601">
        <v>317</v>
      </c>
      <c r="E14" s="601">
        <v>0</v>
      </c>
      <c r="F14" s="601">
        <v>2689.12</v>
      </c>
      <c r="H14" s="601">
        <v>1314111</v>
      </c>
      <c r="I14" s="601">
        <v>338.6</v>
      </c>
      <c r="J14" s="601">
        <v>3</v>
      </c>
      <c r="K14" s="601">
        <v>4223.8</v>
      </c>
      <c r="M14" s="601">
        <v>374122</v>
      </c>
      <c r="N14" s="601">
        <v>110.72</v>
      </c>
      <c r="O14" s="601">
        <v>5</v>
      </c>
      <c r="P14" s="601">
        <v>1195.5999999999999</v>
      </c>
    </row>
    <row r="15" spans="2:16" x14ac:dyDescent="0.2">
      <c r="B15" s="3">
        <v>2018</v>
      </c>
      <c r="C15" s="601">
        <v>725018</v>
      </c>
      <c r="D15" s="601">
        <v>191.73</v>
      </c>
      <c r="E15" s="601">
        <v>0</v>
      </c>
      <c r="F15" s="601">
        <v>2000.25</v>
      </c>
      <c r="H15" s="601">
        <v>1329519</v>
      </c>
      <c r="I15" s="601">
        <v>253.1</v>
      </c>
      <c r="J15" s="601">
        <v>3</v>
      </c>
      <c r="K15" s="601">
        <v>3371.55</v>
      </c>
      <c r="M15" s="601">
        <v>425639</v>
      </c>
      <c r="N15" s="601">
        <v>93.41</v>
      </c>
      <c r="O15" s="601">
        <v>5</v>
      </c>
      <c r="P15" s="601">
        <v>857.85</v>
      </c>
    </row>
    <row r="16" spans="2:16" x14ac:dyDescent="0.2">
      <c r="B16" s="3">
        <v>2019</v>
      </c>
      <c r="C16" s="601">
        <v>525707</v>
      </c>
      <c r="D16" s="601">
        <v>110.02</v>
      </c>
      <c r="E16" s="601">
        <v>0</v>
      </c>
      <c r="F16" s="601">
        <v>1169.7</v>
      </c>
      <c r="H16" s="601">
        <v>880596</v>
      </c>
      <c r="I16" s="601">
        <v>170.54</v>
      </c>
      <c r="J16" s="601">
        <v>3</v>
      </c>
      <c r="K16" s="601">
        <v>2480.1</v>
      </c>
      <c r="M16" s="601">
        <v>376102</v>
      </c>
      <c r="N16" s="601">
        <v>87.8</v>
      </c>
      <c r="O16" s="601">
        <v>5</v>
      </c>
      <c r="P16" s="601">
        <v>676.2</v>
      </c>
    </row>
    <row r="17" spans="2:16" x14ac:dyDescent="0.2">
      <c r="B17" s="3">
        <v>2020</v>
      </c>
      <c r="C17" s="601">
        <v>168232</v>
      </c>
      <c r="D17" s="601">
        <v>80.17</v>
      </c>
      <c r="E17" s="601">
        <v>0</v>
      </c>
      <c r="F17" s="601">
        <v>959.7</v>
      </c>
      <c r="H17" s="601">
        <v>319798</v>
      </c>
      <c r="I17" s="601">
        <v>109.94</v>
      </c>
      <c r="J17" s="601">
        <v>3</v>
      </c>
      <c r="K17" s="601">
        <v>1586.55</v>
      </c>
      <c r="M17" s="601">
        <v>191427</v>
      </c>
      <c r="N17" s="601">
        <v>70.53</v>
      </c>
      <c r="O17" s="601">
        <v>5</v>
      </c>
      <c r="P17" s="601">
        <v>630</v>
      </c>
    </row>
    <row r="18" spans="2:16" x14ac:dyDescent="0.2">
      <c r="B18" s="3">
        <v>2021</v>
      </c>
      <c r="C18" s="601">
        <v>20838</v>
      </c>
      <c r="D18" s="601">
        <v>35.26</v>
      </c>
      <c r="E18" s="601">
        <v>0</v>
      </c>
      <c r="F18" s="601">
        <v>197.4</v>
      </c>
      <c r="H18" s="601">
        <v>64163</v>
      </c>
      <c r="I18" s="601">
        <v>48.24</v>
      </c>
      <c r="J18" s="601">
        <v>3</v>
      </c>
      <c r="K18" s="601">
        <v>302.39999999999998</v>
      </c>
      <c r="M18" s="601">
        <v>45729</v>
      </c>
      <c r="N18" s="601">
        <v>41.44</v>
      </c>
      <c r="O18" s="601">
        <v>5</v>
      </c>
      <c r="P18" s="601">
        <v>215.25</v>
      </c>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0.199999999999999" x14ac:dyDescent="0.2"/>
  <cols>
    <col min="2" max="9" width="14.28515625" customWidth="1"/>
  </cols>
  <sheetData>
    <row r="1" spans="1:15" ht="15.6" x14ac:dyDescent="0.3">
      <c r="A1" s="518" t="s">
        <v>402</v>
      </c>
      <c r="B1" s="518"/>
      <c r="C1" s="518"/>
      <c r="D1" s="518"/>
      <c r="E1" s="518"/>
      <c r="F1" s="518"/>
      <c r="G1" s="518"/>
      <c r="H1" s="518"/>
      <c r="I1" s="518"/>
      <c r="J1" s="518"/>
      <c r="K1" s="518"/>
      <c r="L1" s="518"/>
      <c r="M1" s="518"/>
      <c r="N1" s="518"/>
      <c r="O1" s="518"/>
    </row>
    <row r="2" spans="1:15" ht="13.2" x14ac:dyDescent="0.25">
      <c r="A2" s="575" t="str">
        <f>'FormsList&amp;FilerInfo'!B2</f>
        <v>Direct Energy Business, LLC</v>
      </c>
      <c r="B2" s="519"/>
      <c r="C2" s="519"/>
      <c r="D2" s="519"/>
      <c r="E2" s="519"/>
      <c r="F2" s="519"/>
      <c r="G2" s="519"/>
      <c r="H2" s="519"/>
      <c r="I2" s="519"/>
      <c r="J2" s="519"/>
      <c r="K2" s="519"/>
      <c r="L2" s="519"/>
      <c r="M2" s="519"/>
      <c r="N2" s="519"/>
      <c r="O2" s="519"/>
    </row>
    <row r="3" spans="1:15" ht="13.2" x14ac:dyDescent="0.25">
      <c r="A3" s="417"/>
      <c r="B3" s="417"/>
      <c r="C3" s="417"/>
      <c r="D3" s="417"/>
      <c r="E3" s="417"/>
      <c r="F3" s="10"/>
      <c r="G3" s="10"/>
      <c r="H3" s="10"/>
      <c r="I3" s="10"/>
      <c r="J3" s="10"/>
      <c r="K3" s="10"/>
      <c r="L3" s="10"/>
      <c r="M3" s="10"/>
      <c r="N3" s="10"/>
      <c r="O3" s="10"/>
    </row>
    <row r="4" spans="1:15" ht="15.6" x14ac:dyDescent="0.3">
      <c r="A4" s="437" t="s">
        <v>403</v>
      </c>
      <c r="B4" s="419"/>
      <c r="C4" s="419"/>
      <c r="D4" s="419"/>
      <c r="E4" s="419"/>
      <c r="F4" s="419"/>
      <c r="G4" s="419"/>
      <c r="H4" s="419"/>
      <c r="I4" s="419"/>
      <c r="J4" s="419"/>
      <c r="K4" s="419"/>
      <c r="L4" s="419"/>
      <c r="M4" s="419"/>
      <c r="N4" s="419"/>
      <c r="O4" s="419"/>
    </row>
    <row r="5" spans="1:15" ht="13.2" x14ac:dyDescent="0.25">
      <c r="A5" s="13"/>
      <c r="B5" s="13"/>
      <c r="C5" s="13"/>
      <c r="D5" s="13"/>
      <c r="E5" s="13"/>
    </row>
    <row r="6" spans="1:15" ht="11.4" x14ac:dyDescent="0.2">
      <c r="A6" s="585" t="s">
        <v>404</v>
      </c>
      <c r="B6" s="586"/>
      <c r="C6" s="586"/>
      <c r="D6" s="586"/>
      <c r="E6" s="447"/>
      <c r="F6" s="447"/>
      <c r="G6" s="447"/>
      <c r="H6" s="447"/>
      <c r="I6" s="438"/>
      <c r="J6" s="439"/>
    </row>
    <row r="7" spans="1:15" ht="30.6" x14ac:dyDescent="0.2">
      <c r="A7" s="27" t="s">
        <v>17</v>
      </c>
      <c r="B7" s="21" t="s">
        <v>426</v>
      </c>
      <c r="C7" s="21" t="s">
        <v>102</v>
      </c>
      <c r="D7" s="21" t="s">
        <v>427</v>
      </c>
      <c r="E7" s="21" t="s">
        <v>429</v>
      </c>
      <c r="F7" s="21" t="s">
        <v>430</v>
      </c>
      <c r="G7" s="21" t="s">
        <v>428</v>
      </c>
      <c r="H7" s="321" t="s">
        <v>405</v>
      </c>
      <c r="I7" s="321" t="s">
        <v>406</v>
      </c>
    </row>
    <row r="8" spans="1:15" x14ac:dyDescent="0.2">
      <c r="A8" s="27">
        <v>2015</v>
      </c>
      <c r="B8" s="440"/>
      <c r="C8" s="441"/>
      <c r="D8" s="441"/>
      <c r="E8" s="441"/>
      <c r="F8" s="441"/>
      <c r="G8" s="441"/>
      <c r="H8" s="440"/>
      <c r="I8" s="440"/>
    </row>
    <row r="9" spans="1:15" x14ac:dyDescent="0.2">
      <c r="A9" s="27">
        <v>2016</v>
      </c>
      <c r="B9" s="440"/>
      <c r="C9" s="441"/>
      <c r="D9" s="441"/>
      <c r="E9" s="441"/>
      <c r="F9" s="441"/>
      <c r="G9" s="441"/>
      <c r="H9" s="440"/>
      <c r="I9" s="440"/>
    </row>
    <row r="10" spans="1:15" x14ac:dyDescent="0.2">
      <c r="A10" s="27">
        <v>2017</v>
      </c>
      <c r="B10" s="440"/>
      <c r="C10" s="441"/>
      <c r="D10" s="441"/>
      <c r="E10" s="441"/>
      <c r="F10" s="441"/>
      <c r="G10" s="441"/>
      <c r="H10" s="440"/>
      <c r="I10" s="440"/>
    </row>
    <row r="11" spans="1:15" x14ac:dyDescent="0.2">
      <c r="A11" s="27">
        <v>2018</v>
      </c>
      <c r="B11" s="440"/>
      <c r="C11" s="441"/>
      <c r="D11" s="441"/>
      <c r="E11" s="441"/>
      <c r="F11" s="441"/>
      <c r="G11" s="441"/>
      <c r="H11" s="440"/>
      <c r="I11" s="440"/>
    </row>
    <row r="12" spans="1:15" x14ac:dyDescent="0.2">
      <c r="A12" s="27">
        <v>2019</v>
      </c>
      <c r="B12" s="440"/>
      <c r="C12" s="441"/>
      <c r="D12" s="441"/>
      <c r="E12" s="441"/>
      <c r="F12" s="441"/>
      <c r="G12" s="441"/>
      <c r="H12" s="440"/>
      <c r="I12" s="440"/>
    </row>
    <row r="13" spans="1:15" x14ac:dyDescent="0.2">
      <c r="A13" s="27">
        <v>2020</v>
      </c>
      <c r="B13" s="440"/>
      <c r="C13" s="441"/>
      <c r="D13" s="441"/>
      <c r="E13" s="441"/>
      <c r="F13" s="441"/>
      <c r="G13" s="441"/>
      <c r="H13" s="440"/>
      <c r="I13" s="440"/>
    </row>
    <row r="14" spans="1:15" x14ac:dyDescent="0.2">
      <c r="A14" s="27">
        <v>2021</v>
      </c>
      <c r="B14" s="440"/>
      <c r="C14" s="441"/>
      <c r="D14" s="441"/>
      <c r="E14" s="441"/>
      <c r="F14" s="441"/>
      <c r="G14" s="441"/>
      <c r="H14" s="440"/>
      <c r="I14" s="440"/>
    </row>
    <row r="15" spans="1:15" x14ac:dyDescent="0.2">
      <c r="A15" s="27">
        <v>2022</v>
      </c>
      <c r="B15" s="440"/>
      <c r="C15" s="441"/>
      <c r="D15" s="441"/>
      <c r="E15" s="441"/>
      <c r="F15" s="441"/>
      <c r="G15" s="441"/>
      <c r="H15" s="440"/>
      <c r="I15" s="440"/>
    </row>
    <row r="16" spans="1:15" x14ac:dyDescent="0.2">
      <c r="A16" s="27">
        <v>2023</v>
      </c>
      <c r="B16" s="440"/>
      <c r="C16" s="441"/>
      <c r="D16" s="441"/>
      <c r="E16" s="441"/>
      <c r="F16" s="441"/>
      <c r="G16" s="441"/>
      <c r="H16" s="440"/>
      <c r="I16" s="440"/>
    </row>
    <row r="17" spans="1:9" x14ac:dyDescent="0.2">
      <c r="A17" s="27">
        <v>2024</v>
      </c>
      <c r="B17" s="440"/>
      <c r="C17" s="441"/>
      <c r="D17" s="441"/>
      <c r="E17" s="441"/>
      <c r="F17" s="441"/>
      <c r="G17" s="441"/>
      <c r="H17" s="440"/>
      <c r="I17" s="440"/>
    </row>
    <row r="18" spans="1:9" x14ac:dyDescent="0.2">
      <c r="A18" s="27">
        <v>2025</v>
      </c>
      <c r="B18" s="440"/>
      <c r="C18" s="441"/>
      <c r="D18" s="441"/>
      <c r="E18" s="441"/>
      <c r="F18" s="441"/>
      <c r="G18" s="441"/>
      <c r="H18" s="440"/>
      <c r="I18" s="440"/>
    </row>
    <row r="19" spans="1:9" x14ac:dyDescent="0.2">
      <c r="A19" s="27">
        <v>2026</v>
      </c>
      <c r="B19" s="440"/>
      <c r="C19" s="441"/>
      <c r="D19" s="441"/>
      <c r="E19" s="441"/>
      <c r="F19" s="441"/>
      <c r="G19" s="441"/>
      <c r="H19" s="440"/>
      <c r="I19" s="440"/>
    </row>
    <row r="20" spans="1:9" x14ac:dyDescent="0.2">
      <c r="A20" s="442">
        <v>2027</v>
      </c>
      <c r="B20" s="3"/>
      <c r="C20" s="3"/>
      <c r="D20" s="3"/>
      <c r="E20" s="3"/>
      <c r="F20" s="3"/>
      <c r="G20" s="3"/>
      <c r="H20" s="3"/>
      <c r="I20" s="3"/>
    </row>
    <row r="21" spans="1:9" x14ac:dyDescent="0.2">
      <c r="A21" s="442">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ColWidth="9.28515625" defaultRowHeight="13.2" x14ac:dyDescent="0.25"/>
  <cols>
    <col min="1" max="1" width="64" style="139" customWidth="1"/>
    <col min="2" max="18" width="13.140625" style="139" customWidth="1"/>
    <col min="19" max="16384" width="9.28515625" style="139"/>
  </cols>
  <sheetData>
    <row r="1" spans="1:18" ht="17.399999999999999" x14ac:dyDescent="0.3">
      <c r="A1" s="363" t="s">
        <v>264</v>
      </c>
      <c r="B1" s="364"/>
      <c r="C1" s="364"/>
      <c r="D1" s="364"/>
      <c r="E1" s="364"/>
      <c r="F1" s="364"/>
      <c r="G1" s="364"/>
      <c r="H1" s="364"/>
      <c r="I1" s="364"/>
      <c r="J1" s="364"/>
      <c r="K1" s="449"/>
      <c r="L1" s="449"/>
      <c r="M1" s="449"/>
      <c r="N1" s="449"/>
      <c r="O1" s="450"/>
      <c r="P1" s="221"/>
      <c r="Q1" s="221"/>
      <c r="R1" s="221"/>
    </row>
    <row r="2" spans="1:18" ht="17.399999999999999" x14ac:dyDescent="0.3">
      <c r="A2" s="366" t="s">
        <v>188</v>
      </c>
      <c r="B2" s="367"/>
      <c r="C2" s="367"/>
      <c r="D2" s="367"/>
      <c r="E2" s="367"/>
      <c r="F2" s="367"/>
      <c r="G2" s="367"/>
      <c r="H2" s="367"/>
      <c r="I2" s="367"/>
      <c r="J2" s="367"/>
      <c r="K2" s="367"/>
      <c r="L2" s="367"/>
      <c r="M2" s="367"/>
      <c r="N2" s="367"/>
      <c r="O2" s="451"/>
      <c r="P2" s="367"/>
      <c r="Q2" s="367"/>
      <c r="R2" s="367"/>
    </row>
    <row r="3" spans="1:18" ht="16.2" thickBot="1" x14ac:dyDescent="0.35">
      <c r="A3" s="369" t="s">
        <v>393</v>
      </c>
      <c r="B3" s="370"/>
      <c r="C3" s="370"/>
      <c r="D3" s="370"/>
      <c r="E3" s="370"/>
      <c r="F3" s="370"/>
      <c r="G3" s="370"/>
      <c r="H3" s="370"/>
      <c r="I3" s="370"/>
      <c r="J3" s="370"/>
      <c r="K3" s="370"/>
      <c r="L3" s="370"/>
      <c r="M3" s="370"/>
      <c r="N3" s="370"/>
      <c r="O3" s="452"/>
      <c r="P3" s="396"/>
      <c r="Q3" s="396"/>
      <c r="R3" s="396"/>
    </row>
    <row r="4" spans="1:18" ht="18" thickBot="1" x14ac:dyDescent="0.3">
      <c r="A4" s="429" t="str">
        <f>'FormsList&amp;FilerInfo'!B2</f>
        <v>Direct Energy Business, LLC</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2" thickBot="1" x14ac:dyDescent="0.3">
      <c r="A5" s="172" t="s">
        <v>189</v>
      </c>
      <c r="B5" s="173"/>
      <c r="C5" s="173"/>
      <c r="D5" s="173"/>
      <c r="E5" s="173"/>
      <c r="F5" s="173"/>
      <c r="G5" s="173"/>
      <c r="H5" s="173"/>
      <c r="I5" s="173"/>
      <c r="J5" s="173"/>
      <c r="K5" s="173"/>
      <c r="L5" s="173"/>
      <c r="M5" s="173"/>
      <c r="N5" s="173"/>
      <c r="O5" s="174"/>
    </row>
    <row r="6" spans="1:18" ht="16.5" customHeight="1" thickBot="1" x14ac:dyDescent="0.3">
      <c r="A6" s="175" t="s">
        <v>190</v>
      </c>
      <c r="B6" s="176"/>
      <c r="C6" s="176"/>
      <c r="D6" s="176"/>
      <c r="E6" s="176"/>
      <c r="F6" s="176"/>
      <c r="G6" s="176"/>
      <c r="H6" s="176"/>
      <c r="I6" s="176"/>
      <c r="J6" s="176"/>
      <c r="K6" s="176"/>
      <c r="L6" s="176"/>
      <c r="M6" s="176"/>
      <c r="N6" s="176"/>
      <c r="O6" s="177"/>
    </row>
    <row r="7" spans="1:18" ht="16.5" customHeight="1" thickBot="1" x14ac:dyDescent="0.3">
      <c r="A7" s="178" t="s">
        <v>134</v>
      </c>
      <c r="B7" s="179"/>
      <c r="C7" s="179"/>
      <c r="D7" s="179"/>
      <c r="E7" s="179"/>
      <c r="F7" s="179"/>
      <c r="G7" s="179"/>
      <c r="H7" s="179"/>
      <c r="I7" s="179"/>
      <c r="J7" s="179"/>
      <c r="K7" s="179"/>
      <c r="L7" s="179"/>
      <c r="M7" s="179"/>
      <c r="N7" s="179"/>
      <c r="O7" s="180"/>
    </row>
    <row r="8" spans="1:18" ht="16.5" customHeight="1" x14ac:dyDescent="0.25">
      <c r="A8" s="181" t="s">
        <v>191</v>
      </c>
      <c r="B8" s="182"/>
      <c r="C8" s="182"/>
      <c r="D8" s="182"/>
      <c r="E8" s="182"/>
      <c r="F8" s="182"/>
      <c r="G8" s="182"/>
      <c r="H8" s="182"/>
      <c r="I8" s="182"/>
      <c r="J8" s="182"/>
      <c r="K8" s="182"/>
      <c r="L8" s="182"/>
      <c r="M8" s="182"/>
      <c r="N8" s="182"/>
      <c r="O8" s="182"/>
    </row>
    <row r="9" spans="1:18" ht="16.5" customHeight="1" thickBot="1" x14ac:dyDescent="0.3">
      <c r="A9" s="181" t="s">
        <v>192</v>
      </c>
      <c r="B9" s="183"/>
      <c r="C9" s="183"/>
      <c r="D9" s="183"/>
      <c r="E9" s="183"/>
      <c r="F9" s="183"/>
      <c r="G9" s="183"/>
      <c r="H9" s="183"/>
      <c r="I9" s="183"/>
      <c r="J9" s="183"/>
      <c r="K9" s="183"/>
      <c r="L9" s="183"/>
      <c r="M9" s="183"/>
      <c r="N9" s="183"/>
      <c r="O9" s="183"/>
    </row>
    <row r="10" spans="1:18" ht="16.5" customHeight="1" thickBot="1" x14ac:dyDescent="0.3">
      <c r="A10" s="178" t="s">
        <v>137</v>
      </c>
      <c r="B10" s="179"/>
      <c r="C10" s="179"/>
      <c r="D10" s="179"/>
      <c r="E10" s="179"/>
      <c r="F10" s="179"/>
      <c r="G10" s="179"/>
      <c r="H10" s="179"/>
      <c r="I10" s="179"/>
      <c r="J10" s="179"/>
      <c r="K10" s="179"/>
      <c r="L10" s="179"/>
      <c r="M10" s="179"/>
      <c r="N10" s="179"/>
      <c r="O10" s="179"/>
    </row>
    <row r="11" spans="1:18" ht="16.5" customHeight="1" x14ac:dyDescent="0.25">
      <c r="A11" s="181" t="s">
        <v>191</v>
      </c>
      <c r="B11" s="182"/>
      <c r="C11" s="182"/>
      <c r="D11" s="182"/>
      <c r="E11" s="182"/>
      <c r="F11" s="182"/>
      <c r="G11" s="182"/>
      <c r="H11" s="182"/>
      <c r="I11" s="182"/>
      <c r="J11" s="182"/>
      <c r="K11" s="182"/>
      <c r="L11" s="182"/>
      <c r="M11" s="182"/>
      <c r="N11" s="182"/>
      <c r="O11" s="182"/>
    </row>
    <row r="12" spans="1:18" ht="16.5" customHeight="1" thickBot="1" x14ac:dyDescent="0.3">
      <c r="A12" s="181" t="s">
        <v>192</v>
      </c>
      <c r="B12" s="183"/>
      <c r="C12" s="183"/>
      <c r="D12" s="183"/>
      <c r="E12" s="183"/>
      <c r="F12" s="183"/>
      <c r="G12" s="183"/>
      <c r="H12" s="183"/>
      <c r="I12" s="183"/>
      <c r="J12" s="183"/>
      <c r="K12" s="183"/>
      <c r="L12" s="183"/>
      <c r="M12" s="183"/>
      <c r="N12" s="183"/>
      <c r="O12" s="183"/>
    </row>
    <row r="13" spans="1:18" ht="16.5" customHeight="1" thickBot="1" x14ac:dyDescent="0.3">
      <c r="A13" s="178" t="s">
        <v>138</v>
      </c>
      <c r="B13" s="179"/>
      <c r="C13" s="179"/>
      <c r="D13" s="179"/>
      <c r="E13" s="179"/>
      <c r="F13" s="179"/>
      <c r="G13" s="179"/>
      <c r="H13" s="179"/>
      <c r="I13" s="179"/>
      <c r="J13" s="179"/>
      <c r="K13" s="179"/>
      <c r="L13" s="179"/>
      <c r="M13" s="179"/>
      <c r="N13" s="179"/>
      <c r="O13" s="179"/>
    </row>
    <row r="14" spans="1:18" ht="16.5" customHeight="1" x14ac:dyDescent="0.25">
      <c r="A14" s="181" t="s">
        <v>191</v>
      </c>
      <c r="B14" s="182"/>
      <c r="C14" s="182"/>
      <c r="D14" s="182"/>
      <c r="E14" s="182"/>
      <c r="F14" s="182"/>
      <c r="G14" s="182"/>
      <c r="H14" s="182"/>
      <c r="I14" s="182"/>
      <c r="J14" s="182"/>
      <c r="K14" s="182"/>
      <c r="L14" s="182"/>
      <c r="M14" s="182"/>
      <c r="N14" s="182"/>
      <c r="O14" s="182"/>
    </row>
    <row r="15" spans="1:18" ht="16.5" customHeight="1" thickBot="1" x14ac:dyDescent="0.3">
      <c r="A15" s="181" t="s">
        <v>192</v>
      </c>
      <c r="B15" s="183"/>
      <c r="C15" s="183"/>
      <c r="D15" s="183"/>
      <c r="E15" s="183"/>
      <c r="F15" s="183"/>
      <c r="G15" s="183"/>
      <c r="H15" s="183"/>
      <c r="I15" s="183"/>
      <c r="J15" s="183"/>
      <c r="K15" s="183"/>
      <c r="L15" s="183"/>
      <c r="M15" s="183"/>
      <c r="N15" s="183"/>
      <c r="O15" s="183"/>
    </row>
    <row r="16" spans="1:18" ht="16.5" customHeight="1" thickBot="1" x14ac:dyDescent="0.3">
      <c r="A16" s="178" t="s">
        <v>193</v>
      </c>
      <c r="B16" s="179"/>
      <c r="C16" s="179"/>
      <c r="D16" s="179"/>
      <c r="E16" s="179"/>
      <c r="F16" s="179"/>
      <c r="G16" s="179"/>
      <c r="H16" s="179"/>
      <c r="I16" s="179"/>
      <c r="J16" s="179"/>
      <c r="K16" s="179"/>
      <c r="L16" s="179"/>
      <c r="M16" s="179"/>
      <c r="N16" s="179"/>
      <c r="O16" s="179"/>
    </row>
    <row r="17" spans="1:15" ht="16.5" customHeight="1" x14ac:dyDescent="0.25">
      <c r="A17" s="181" t="s">
        <v>191</v>
      </c>
      <c r="B17" s="182"/>
      <c r="C17" s="182"/>
      <c r="D17" s="182"/>
      <c r="E17" s="182"/>
      <c r="F17" s="182"/>
      <c r="G17" s="182"/>
      <c r="H17" s="182"/>
      <c r="I17" s="182"/>
      <c r="J17" s="182"/>
      <c r="K17" s="182"/>
      <c r="L17" s="182"/>
      <c r="M17" s="182"/>
      <c r="N17" s="182"/>
      <c r="O17" s="182"/>
    </row>
    <row r="18" spans="1:15" ht="16.5" customHeight="1" x14ac:dyDescent="0.25">
      <c r="A18" s="185" t="s">
        <v>343</v>
      </c>
      <c r="B18" s="395"/>
      <c r="C18" s="395"/>
      <c r="D18" s="395"/>
      <c r="E18" s="395"/>
      <c r="F18" s="395"/>
      <c r="G18" s="395"/>
      <c r="H18" s="395"/>
      <c r="I18" s="395"/>
      <c r="J18" s="395"/>
      <c r="K18" s="395"/>
      <c r="L18" s="395"/>
      <c r="M18" s="395"/>
      <c r="N18" s="395"/>
      <c r="O18" s="395"/>
    </row>
    <row r="19" spans="1:15" ht="16.5" customHeight="1" x14ac:dyDescent="0.25">
      <c r="A19" s="185" t="s">
        <v>396</v>
      </c>
      <c r="B19" s="395"/>
      <c r="C19" s="395"/>
      <c r="D19" s="395"/>
      <c r="E19" s="395"/>
      <c r="F19" s="395"/>
      <c r="G19" s="395"/>
      <c r="H19" s="395"/>
      <c r="I19" s="395"/>
      <c r="J19" s="395"/>
      <c r="K19" s="395"/>
      <c r="L19" s="395"/>
      <c r="M19" s="395"/>
      <c r="N19" s="395"/>
      <c r="O19" s="395"/>
    </row>
    <row r="20" spans="1:15" ht="16.5" customHeight="1" thickBot="1" x14ac:dyDescent="0.3">
      <c r="A20" s="181" t="s">
        <v>192</v>
      </c>
      <c r="B20" s="183"/>
      <c r="C20" s="183"/>
      <c r="D20" s="183"/>
      <c r="E20" s="183"/>
      <c r="F20" s="183"/>
      <c r="G20" s="183"/>
      <c r="H20" s="183"/>
      <c r="I20" s="183"/>
      <c r="J20" s="183"/>
      <c r="K20" s="183"/>
      <c r="L20" s="183"/>
      <c r="M20" s="183"/>
      <c r="N20" s="183"/>
      <c r="O20" s="183"/>
    </row>
    <row r="21" spans="1:15" ht="16.5" customHeight="1" thickBot="1" x14ac:dyDescent="0.3">
      <c r="A21" s="178" t="s">
        <v>140</v>
      </c>
      <c r="B21" s="179"/>
      <c r="C21" s="179"/>
      <c r="D21" s="179"/>
      <c r="E21" s="179"/>
      <c r="F21" s="179"/>
      <c r="G21" s="179"/>
      <c r="H21" s="179"/>
      <c r="I21" s="179"/>
      <c r="J21" s="179"/>
      <c r="K21" s="179"/>
      <c r="L21" s="179"/>
      <c r="M21" s="179"/>
      <c r="N21" s="179"/>
      <c r="O21" s="179"/>
    </row>
    <row r="22" spans="1:15" ht="16.5" customHeight="1" x14ac:dyDescent="0.25">
      <c r="A22" s="181" t="s">
        <v>191</v>
      </c>
      <c r="B22" s="182"/>
      <c r="C22" s="182"/>
      <c r="D22" s="182"/>
      <c r="E22" s="182"/>
      <c r="F22" s="182"/>
      <c r="G22" s="182"/>
      <c r="H22" s="182"/>
      <c r="I22" s="182"/>
      <c r="J22" s="182"/>
      <c r="K22" s="182"/>
      <c r="L22" s="182"/>
      <c r="M22" s="182"/>
      <c r="N22" s="182"/>
      <c r="O22" s="182"/>
    </row>
    <row r="23" spans="1:15" ht="16.5" customHeight="1" x14ac:dyDescent="0.25">
      <c r="A23" s="185" t="s">
        <v>343</v>
      </c>
      <c r="B23" s="186"/>
      <c r="C23" s="186"/>
      <c r="D23" s="186"/>
      <c r="E23" s="186"/>
      <c r="F23" s="186"/>
      <c r="G23" s="186"/>
      <c r="H23" s="186"/>
      <c r="I23" s="186"/>
      <c r="J23" s="186"/>
      <c r="K23" s="186"/>
      <c r="L23" s="186"/>
      <c r="M23" s="186"/>
      <c r="N23" s="186"/>
      <c r="O23" s="186"/>
    </row>
    <row r="24" spans="1:15" ht="16.5" customHeight="1" thickBot="1" x14ac:dyDescent="0.3">
      <c r="A24" s="181" t="s">
        <v>192</v>
      </c>
      <c r="B24" s="183"/>
      <c r="C24" s="183"/>
      <c r="D24" s="183"/>
      <c r="E24" s="183"/>
      <c r="F24" s="183"/>
      <c r="G24" s="183"/>
      <c r="H24" s="183"/>
      <c r="I24" s="183"/>
      <c r="J24" s="183"/>
      <c r="K24" s="183"/>
      <c r="L24" s="183"/>
      <c r="M24" s="183"/>
      <c r="N24" s="183"/>
      <c r="O24" s="183"/>
    </row>
    <row r="25" spans="1:15" ht="16.5" customHeight="1" thickBot="1" x14ac:dyDescent="0.3">
      <c r="A25" s="178" t="s">
        <v>387</v>
      </c>
      <c r="B25" s="183"/>
      <c r="C25" s="183"/>
      <c r="D25" s="183"/>
      <c r="E25" s="183"/>
      <c r="F25" s="183"/>
      <c r="G25" s="183"/>
      <c r="H25" s="183"/>
      <c r="I25" s="183"/>
      <c r="J25" s="183"/>
      <c r="K25" s="183"/>
      <c r="L25" s="183"/>
      <c r="M25" s="183"/>
      <c r="N25" s="183"/>
      <c r="O25" s="183"/>
    </row>
    <row r="26" spans="1:15" ht="16.5" customHeight="1" thickBot="1" x14ac:dyDescent="0.3">
      <c r="A26" s="187" t="s">
        <v>398</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3">
      <c r="A27" s="175" t="s">
        <v>345</v>
      </c>
      <c r="B27" s="176"/>
      <c r="C27" s="176"/>
      <c r="D27" s="176"/>
      <c r="E27" s="176"/>
      <c r="F27" s="176"/>
      <c r="G27" s="176"/>
      <c r="H27" s="176"/>
      <c r="I27" s="176"/>
      <c r="J27" s="176"/>
      <c r="K27" s="176"/>
      <c r="L27" s="176"/>
      <c r="M27" s="176"/>
      <c r="N27" s="176"/>
      <c r="O27" s="176"/>
    </row>
    <row r="28" spans="1:15" ht="16.5" customHeight="1" thickBot="1" x14ac:dyDescent="0.3">
      <c r="A28" s="191" t="s">
        <v>344</v>
      </c>
      <c r="B28" s="182"/>
      <c r="C28" s="182"/>
      <c r="D28" s="182"/>
      <c r="E28" s="182"/>
      <c r="F28" s="182"/>
      <c r="G28" s="182"/>
      <c r="H28" s="182"/>
      <c r="I28" s="182"/>
      <c r="J28" s="182"/>
      <c r="K28" s="182"/>
      <c r="L28" s="182"/>
      <c r="M28" s="182"/>
      <c r="N28" s="182"/>
      <c r="O28" s="182"/>
    </row>
    <row r="29" spans="1:15" ht="16.5" customHeight="1" x14ac:dyDescent="0.25">
      <c r="A29" s="184" t="s">
        <v>194</v>
      </c>
      <c r="B29" s="189"/>
      <c r="C29" s="189"/>
      <c r="D29" s="189"/>
      <c r="E29" s="189"/>
      <c r="F29" s="189"/>
      <c r="G29" s="189"/>
      <c r="H29" s="189"/>
      <c r="I29" s="189"/>
      <c r="J29" s="189"/>
      <c r="K29" s="189"/>
      <c r="L29" s="189"/>
      <c r="M29" s="189"/>
      <c r="N29" s="189"/>
      <c r="O29" s="189"/>
    </row>
    <row r="30" spans="1:15" ht="16.5" customHeight="1" x14ac:dyDescent="0.25">
      <c r="A30" s="184" t="s">
        <v>195</v>
      </c>
      <c r="B30" s="189"/>
      <c r="C30" s="189"/>
      <c r="D30" s="189"/>
      <c r="E30" s="189"/>
      <c r="F30" s="189"/>
      <c r="G30" s="189"/>
      <c r="H30" s="189"/>
      <c r="I30" s="189"/>
      <c r="J30" s="189"/>
      <c r="K30" s="189"/>
      <c r="L30" s="189"/>
      <c r="M30" s="189"/>
      <c r="N30" s="189"/>
      <c r="O30" s="189"/>
    </row>
    <row r="31" spans="1:15" ht="16.5" customHeight="1" thickBot="1" x14ac:dyDescent="0.3">
      <c r="A31" s="193" t="s">
        <v>346</v>
      </c>
      <c r="B31" s="190"/>
      <c r="C31" s="190"/>
      <c r="D31" s="190"/>
      <c r="E31" s="190"/>
      <c r="F31" s="190"/>
      <c r="G31" s="190"/>
      <c r="H31" s="190"/>
      <c r="I31" s="190"/>
      <c r="J31" s="190"/>
      <c r="K31" s="190"/>
      <c r="L31" s="190"/>
      <c r="M31" s="190"/>
      <c r="N31" s="190"/>
      <c r="O31" s="190"/>
    </row>
    <row r="32" spans="1:15" ht="16.5" customHeight="1" thickTop="1" thickBot="1" x14ac:dyDescent="0.3">
      <c r="A32" s="194" t="s">
        <v>196</v>
      </c>
      <c r="B32" s="192"/>
      <c r="C32" s="192"/>
      <c r="D32" s="192"/>
      <c r="E32" s="192"/>
      <c r="F32" s="192"/>
      <c r="G32" s="192"/>
      <c r="H32" s="192"/>
      <c r="I32" s="192"/>
      <c r="J32" s="192"/>
      <c r="K32" s="192"/>
      <c r="L32" s="192"/>
      <c r="M32" s="192"/>
      <c r="N32" s="192"/>
      <c r="O32" s="192"/>
    </row>
    <row r="33" spans="1:15" ht="16.5" customHeight="1" thickBot="1" x14ac:dyDescent="0.3">
      <c r="A33" s="195" t="s">
        <v>197</v>
      </c>
      <c r="B33" s="196"/>
      <c r="C33" s="196"/>
      <c r="D33" s="196"/>
      <c r="E33" s="196"/>
      <c r="F33" s="196"/>
      <c r="G33" s="196"/>
      <c r="H33" s="196"/>
      <c r="I33" s="196"/>
      <c r="J33" s="196"/>
      <c r="K33" s="196"/>
      <c r="L33" s="196"/>
      <c r="M33" s="196"/>
      <c r="N33" s="196"/>
      <c r="O33" s="196"/>
    </row>
    <row r="34" spans="1:15" ht="16.5" customHeight="1" thickTop="1" thickBot="1" x14ac:dyDescent="0.3">
      <c r="A34" s="195" t="s">
        <v>154</v>
      </c>
      <c r="B34" s="196"/>
      <c r="C34" s="196"/>
      <c r="D34" s="196"/>
      <c r="E34" s="196"/>
      <c r="F34" s="196"/>
      <c r="G34" s="196"/>
      <c r="H34" s="196"/>
      <c r="I34" s="196"/>
      <c r="J34" s="196"/>
      <c r="K34" s="196"/>
      <c r="L34" s="196"/>
      <c r="M34" s="196"/>
      <c r="N34" s="196"/>
      <c r="O34" s="196"/>
    </row>
    <row r="35" spans="1:15" ht="16.5" customHeight="1" thickTop="1" thickBot="1" x14ac:dyDescent="0.3">
      <c r="A35" s="197" t="s">
        <v>198</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5">
      <c r="A36" s="198" t="s">
        <v>199</v>
      </c>
      <c r="B36" s="199"/>
      <c r="C36" s="199"/>
      <c r="D36" s="199"/>
      <c r="E36" s="199"/>
      <c r="F36" s="199"/>
      <c r="G36" s="199"/>
      <c r="H36" s="199"/>
      <c r="I36" s="199"/>
      <c r="J36" s="199"/>
      <c r="K36" s="199"/>
      <c r="L36" s="199"/>
      <c r="M36" s="199"/>
      <c r="N36" s="199"/>
      <c r="O36" s="199"/>
    </row>
    <row r="37" spans="1:15" ht="16.5" customHeight="1" x14ac:dyDescent="0.25">
      <c r="A37" s="125" t="s">
        <v>200</v>
      </c>
      <c r="B37" s="200"/>
      <c r="C37" s="200"/>
      <c r="D37" s="200"/>
      <c r="E37" s="200"/>
      <c r="F37" s="200"/>
      <c r="G37" s="200"/>
      <c r="H37" s="200"/>
      <c r="I37" s="200"/>
      <c r="J37" s="200"/>
      <c r="K37" s="200"/>
      <c r="L37" s="200"/>
      <c r="M37" s="200"/>
      <c r="N37" s="200"/>
      <c r="O37" s="200"/>
    </row>
    <row r="38" spans="1:15" ht="16.5" customHeight="1" x14ac:dyDescent="0.25">
      <c r="A38" s="201" t="s">
        <v>201</v>
      </c>
      <c r="B38" s="200"/>
      <c r="C38" s="200"/>
      <c r="D38" s="200"/>
      <c r="E38" s="200"/>
      <c r="F38" s="200"/>
      <c r="G38" s="200"/>
      <c r="H38" s="200"/>
      <c r="I38" s="200"/>
      <c r="J38" s="200"/>
      <c r="K38" s="200"/>
      <c r="L38" s="200"/>
      <c r="M38" s="200"/>
      <c r="N38" s="200"/>
      <c r="O38" s="200"/>
    </row>
    <row r="39" spans="1:15" ht="16.5" customHeight="1" x14ac:dyDescent="0.25">
      <c r="A39" s="201" t="s">
        <v>202</v>
      </c>
      <c r="B39" s="202"/>
      <c r="C39" s="202"/>
      <c r="D39" s="202"/>
      <c r="E39" s="202"/>
      <c r="F39" s="202"/>
      <c r="G39" s="202"/>
      <c r="H39" s="202"/>
      <c r="I39" s="202"/>
      <c r="J39" s="202"/>
      <c r="K39" s="202"/>
      <c r="L39" s="202"/>
      <c r="M39" s="202"/>
      <c r="N39" s="202"/>
      <c r="O39" s="202"/>
    </row>
    <row r="40" spans="1:15" ht="16.5" customHeight="1" thickBot="1" x14ac:dyDescent="0.3">
      <c r="A40" s="125" t="s">
        <v>203</v>
      </c>
      <c r="B40" s="203"/>
      <c r="C40" s="203"/>
      <c r="D40" s="203"/>
      <c r="E40" s="203"/>
      <c r="F40" s="203"/>
      <c r="G40" s="203"/>
      <c r="H40" s="203"/>
      <c r="I40" s="203"/>
      <c r="J40" s="203"/>
      <c r="K40" s="203"/>
      <c r="L40" s="203"/>
      <c r="M40" s="203"/>
      <c r="N40" s="203"/>
      <c r="O40" s="203"/>
    </row>
    <row r="41" spans="1:15" ht="16.5" customHeight="1" thickTop="1" thickBot="1" x14ac:dyDescent="0.3">
      <c r="A41" s="204" t="s">
        <v>204</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2" thickBot="1" x14ac:dyDescent="0.3">
      <c r="A42" s="172" t="s">
        <v>205</v>
      </c>
      <c r="B42" s="206"/>
      <c r="C42" s="206"/>
      <c r="D42" s="206"/>
      <c r="E42" s="206"/>
      <c r="F42" s="206"/>
      <c r="G42" s="206"/>
      <c r="H42" s="206"/>
      <c r="I42" s="206"/>
      <c r="J42" s="206"/>
      <c r="K42" s="206"/>
      <c r="L42" s="206"/>
      <c r="M42" s="206"/>
      <c r="N42" s="206"/>
      <c r="O42" s="206"/>
    </row>
    <row r="43" spans="1:15" ht="16.5" customHeight="1" x14ac:dyDescent="0.25">
      <c r="A43" s="207" t="s">
        <v>347</v>
      </c>
      <c r="B43" s="208"/>
      <c r="C43" s="208"/>
      <c r="D43" s="208"/>
      <c r="E43" s="208"/>
      <c r="F43" s="208"/>
      <c r="G43" s="208"/>
      <c r="H43" s="208"/>
      <c r="I43" s="208"/>
      <c r="J43" s="208"/>
      <c r="K43" s="208"/>
      <c r="L43" s="208"/>
      <c r="M43" s="208"/>
      <c r="N43" s="208"/>
      <c r="O43" s="208"/>
    </row>
    <row r="44" spans="1:15" ht="16.5" customHeight="1" x14ac:dyDescent="0.25">
      <c r="A44" s="209" t="s">
        <v>206</v>
      </c>
      <c r="B44" s="210"/>
      <c r="C44" s="210"/>
      <c r="D44" s="210"/>
      <c r="E44" s="210"/>
      <c r="F44" s="210"/>
      <c r="G44" s="210"/>
      <c r="H44" s="210"/>
      <c r="I44" s="210"/>
      <c r="J44" s="210"/>
      <c r="K44" s="210"/>
      <c r="L44" s="210"/>
      <c r="M44" s="210"/>
      <c r="N44" s="210"/>
      <c r="O44" s="210"/>
    </row>
    <row r="45" spans="1:15" ht="16.5" customHeight="1" x14ac:dyDescent="0.25">
      <c r="A45" s="209" t="s">
        <v>207</v>
      </c>
      <c r="B45" s="210"/>
      <c r="C45" s="210"/>
      <c r="D45" s="210"/>
      <c r="E45" s="210"/>
      <c r="F45" s="210"/>
      <c r="G45" s="210"/>
      <c r="H45" s="210"/>
      <c r="I45" s="210"/>
      <c r="J45" s="210"/>
      <c r="K45" s="210"/>
      <c r="L45" s="210"/>
      <c r="M45" s="210"/>
      <c r="N45" s="210"/>
      <c r="O45" s="210"/>
    </row>
    <row r="46" spans="1:15" ht="16.5" customHeight="1" x14ac:dyDescent="0.25">
      <c r="A46" s="209" t="s">
        <v>388</v>
      </c>
      <c r="B46" s="210"/>
      <c r="C46" s="210"/>
      <c r="D46" s="210"/>
      <c r="E46" s="210"/>
      <c r="F46" s="210"/>
      <c r="G46" s="210"/>
      <c r="H46" s="210"/>
      <c r="I46" s="210"/>
      <c r="J46" s="210"/>
      <c r="K46" s="210"/>
      <c r="L46" s="210"/>
      <c r="M46" s="210"/>
      <c r="N46" s="210"/>
      <c r="O46" s="210"/>
    </row>
    <row r="47" spans="1:15" ht="16.5" customHeight="1" x14ac:dyDescent="0.25">
      <c r="A47" s="209" t="s">
        <v>389</v>
      </c>
      <c r="B47" s="210"/>
      <c r="C47" s="210"/>
      <c r="D47" s="210"/>
      <c r="E47" s="210"/>
      <c r="F47" s="210"/>
      <c r="G47" s="210"/>
      <c r="H47" s="210"/>
      <c r="I47" s="210"/>
      <c r="J47" s="210"/>
      <c r="K47" s="210"/>
      <c r="L47" s="210"/>
      <c r="M47" s="210"/>
      <c r="N47" s="210"/>
      <c r="O47" s="210"/>
    </row>
    <row r="48" spans="1:15" ht="16.5" customHeight="1" thickBot="1" x14ac:dyDescent="0.3">
      <c r="A48" s="211" t="s">
        <v>208</v>
      </c>
      <c r="B48" s="212"/>
      <c r="C48" s="212"/>
      <c r="D48" s="212"/>
      <c r="E48" s="212"/>
      <c r="F48" s="212"/>
      <c r="G48" s="212"/>
      <c r="H48" s="212"/>
      <c r="I48" s="212"/>
      <c r="J48" s="212"/>
      <c r="K48" s="212"/>
      <c r="L48" s="212"/>
      <c r="M48" s="212"/>
      <c r="N48" s="212"/>
      <c r="O48" s="212"/>
    </row>
    <row r="49" spans="1:15" ht="16.5" customHeight="1" thickTop="1" thickBot="1" x14ac:dyDescent="0.3">
      <c r="A49" s="204" t="s">
        <v>184</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2" thickBot="1" x14ac:dyDescent="0.3">
      <c r="A50" s="214" t="s">
        <v>209</v>
      </c>
      <c r="B50" s="215"/>
      <c r="C50" s="215"/>
      <c r="D50" s="215"/>
      <c r="E50" s="215"/>
      <c r="F50" s="215"/>
      <c r="G50" s="215"/>
      <c r="H50" s="215"/>
      <c r="I50" s="215"/>
      <c r="J50" s="215"/>
      <c r="K50" s="215"/>
      <c r="L50" s="215"/>
      <c r="M50" s="215"/>
      <c r="N50" s="215"/>
      <c r="O50" s="215"/>
    </row>
    <row r="51" spans="1:15" ht="16.2" thickBot="1" x14ac:dyDescent="0.3">
      <c r="A51" s="172" t="s">
        <v>210</v>
      </c>
      <c r="B51" s="216"/>
      <c r="C51" s="216"/>
      <c r="D51" s="216"/>
      <c r="E51" s="216"/>
      <c r="F51" s="216"/>
      <c r="G51" s="216"/>
      <c r="H51" s="216"/>
      <c r="I51" s="216"/>
      <c r="J51" s="216"/>
      <c r="K51" s="216"/>
      <c r="L51" s="216"/>
      <c r="M51" s="216"/>
      <c r="N51" s="216"/>
      <c r="O51" s="216"/>
    </row>
    <row r="52" spans="1:15" ht="16.5" customHeight="1" x14ac:dyDescent="0.25">
      <c r="A52" s="207" t="s">
        <v>211</v>
      </c>
      <c r="B52" s="208"/>
      <c r="C52" s="208"/>
      <c r="D52" s="208"/>
      <c r="E52" s="208"/>
      <c r="F52" s="208"/>
      <c r="G52" s="208"/>
      <c r="H52" s="208"/>
      <c r="I52" s="208"/>
      <c r="J52" s="208"/>
      <c r="K52" s="208"/>
      <c r="L52" s="208"/>
      <c r="M52" s="208"/>
      <c r="N52" s="208"/>
      <c r="O52" s="208"/>
    </row>
    <row r="53" spans="1:15" ht="16.5" customHeight="1" x14ac:dyDescent="0.25">
      <c r="A53" s="209" t="s">
        <v>212</v>
      </c>
      <c r="B53" s="210"/>
      <c r="C53" s="210"/>
      <c r="D53" s="210"/>
      <c r="E53" s="210"/>
      <c r="F53" s="210"/>
      <c r="G53" s="210"/>
      <c r="H53" s="210"/>
      <c r="I53" s="210"/>
      <c r="J53" s="210"/>
      <c r="K53" s="210"/>
      <c r="L53" s="210"/>
      <c r="M53" s="210"/>
      <c r="N53" s="210"/>
      <c r="O53" s="210"/>
    </row>
    <row r="54" spans="1:15" ht="16.5" customHeight="1" x14ac:dyDescent="0.25">
      <c r="A54" s="209" t="s">
        <v>390</v>
      </c>
      <c r="B54" s="210"/>
      <c r="C54" s="210"/>
      <c r="D54" s="210"/>
      <c r="E54" s="210"/>
      <c r="F54" s="210"/>
      <c r="G54" s="210"/>
      <c r="H54" s="210"/>
      <c r="I54" s="210"/>
      <c r="J54" s="210"/>
      <c r="K54" s="210"/>
      <c r="L54" s="210"/>
      <c r="M54" s="210"/>
      <c r="N54" s="210"/>
      <c r="O54" s="210"/>
    </row>
    <row r="55" spans="1:15" ht="16.5" customHeight="1" thickBot="1" x14ac:dyDescent="0.3">
      <c r="A55" s="211" t="s">
        <v>213</v>
      </c>
      <c r="B55" s="212"/>
      <c r="C55" s="212"/>
      <c r="D55" s="212"/>
      <c r="E55" s="212"/>
      <c r="F55" s="212"/>
      <c r="G55" s="212"/>
      <c r="H55" s="212"/>
      <c r="I55" s="212"/>
      <c r="J55" s="212"/>
      <c r="K55" s="212"/>
      <c r="L55" s="212"/>
      <c r="M55" s="212"/>
      <c r="N55" s="212"/>
      <c r="O55" s="212"/>
    </row>
    <row r="56" spans="1:15" ht="16.5" customHeight="1" thickTop="1" thickBot="1" x14ac:dyDescent="0.3">
      <c r="A56" s="204" t="s">
        <v>214</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3">
      <c r="A57" s="214" t="s">
        <v>215</v>
      </c>
      <c r="B57" s="217"/>
      <c r="C57" s="217"/>
      <c r="D57" s="217"/>
      <c r="E57" s="217"/>
      <c r="F57" s="217"/>
      <c r="G57" s="217"/>
      <c r="H57" s="217"/>
      <c r="I57" s="217"/>
      <c r="J57" s="217"/>
      <c r="K57" s="217"/>
      <c r="L57" s="217"/>
      <c r="M57" s="217"/>
      <c r="N57" s="217"/>
      <c r="O57" s="217"/>
    </row>
    <row r="58" spans="1:15" ht="16.5" customHeight="1" thickBot="1" x14ac:dyDescent="0.3">
      <c r="A58" s="218" t="s">
        <v>216</v>
      </c>
      <c r="B58" s="217"/>
      <c r="C58" s="217"/>
      <c r="D58" s="217"/>
      <c r="E58" s="217"/>
      <c r="F58" s="217"/>
      <c r="G58" s="217"/>
      <c r="H58" s="217"/>
      <c r="I58" s="217"/>
      <c r="J58" s="217"/>
      <c r="K58" s="217"/>
      <c r="L58" s="217"/>
      <c r="M58" s="217"/>
      <c r="N58" s="217"/>
      <c r="O58" s="217"/>
    </row>
    <row r="59" spans="1:15" ht="31.5" customHeight="1" thickBot="1" x14ac:dyDescent="0.3">
      <c r="A59" s="219" t="s">
        <v>217</v>
      </c>
      <c r="B59" s="217"/>
      <c r="C59" s="217"/>
      <c r="D59" s="217"/>
      <c r="E59" s="217"/>
      <c r="F59" s="217"/>
      <c r="G59" s="217"/>
      <c r="H59" s="217"/>
      <c r="I59" s="217"/>
      <c r="J59" s="217"/>
      <c r="K59" s="217"/>
      <c r="L59" s="217"/>
      <c r="M59" s="217"/>
      <c r="N59" s="217"/>
      <c r="O59" s="217"/>
    </row>
    <row r="60" spans="1:15" ht="16.5" customHeight="1" thickBot="1" x14ac:dyDescent="0.3">
      <c r="A60" s="220" t="s">
        <v>218</v>
      </c>
      <c r="B60" s="217"/>
      <c r="C60" s="217"/>
      <c r="D60" s="217"/>
      <c r="E60" s="217"/>
      <c r="F60" s="217"/>
      <c r="G60" s="217"/>
      <c r="H60" s="217"/>
      <c r="I60" s="217"/>
      <c r="J60" s="217"/>
      <c r="K60" s="217"/>
      <c r="L60" s="217"/>
      <c r="M60" s="217"/>
      <c r="N60" s="217"/>
      <c r="O60" s="217"/>
    </row>
    <row r="61" spans="1:15" ht="16.5" customHeight="1" thickBot="1" x14ac:dyDescent="0.3">
      <c r="A61" s="220" t="s">
        <v>219</v>
      </c>
      <c r="B61" s="217"/>
      <c r="C61" s="217"/>
      <c r="D61" s="217"/>
      <c r="E61" s="217"/>
      <c r="F61" s="217"/>
      <c r="G61" s="217"/>
      <c r="H61" s="217"/>
      <c r="I61" s="217"/>
      <c r="J61" s="217"/>
      <c r="K61" s="217"/>
      <c r="L61" s="217"/>
      <c r="M61" s="217"/>
      <c r="N61" s="217"/>
      <c r="O61" s="217"/>
    </row>
    <row r="62" spans="1:15" s="221" customFormat="1" ht="16.5" customHeight="1" x14ac:dyDescent="0.25">
      <c r="A62" s="134"/>
      <c r="B62" s="135"/>
      <c r="C62" s="135"/>
      <c r="D62" s="135"/>
      <c r="E62" s="135"/>
      <c r="F62" s="135"/>
      <c r="G62" s="135"/>
      <c r="H62" s="135"/>
      <c r="I62" s="135"/>
      <c r="J62" s="135"/>
      <c r="K62" s="135"/>
      <c r="L62" s="135"/>
      <c r="M62" s="135"/>
      <c r="N62" s="135"/>
      <c r="O62" s="135"/>
    </row>
    <row r="63" spans="1:15" ht="17.25" customHeight="1" thickBot="1" x14ac:dyDescent="0.3">
      <c r="A63" s="222" t="s">
        <v>175</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ColWidth="9.28515625" defaultRowHeight="13.2" x14ac:dyDescent="0.25"/>
  <cols>
    <col min="1" max="1" width="104.7109375" style="83" customWidth="1"/>
    <col min="2" max="2" width="13.42578125" style="83" customWidth="1"/>
    <col min="3" max="10" width="12.42578125" style="83" customWidth="1"/>
    <col min="11" max="15" width="12.140625" style="83" customWidth="1"/>
    <col min="16" max="16384" width="9.28515625" style="83"/>
  </cols>
  <sheetData>
    <row r="1" spans="1:15" ht="21" x14ac:dyDescent="0.4">
      <c r="A1" s="371" t="s">
        <v>394</v>
      </c>
      <c r="B1" s="364"/>
      <c r="C1" s="364"/>
      <c r="D1" s="364"/>
      <c r="E1" s="364"/>
      <c r="F1" s="364"/>
      <c r="G1" s="364"/>
      <c r="H1" s="364"/>
      <c r="I1" s="364"/>
      <c r="J1" s="364"/>
      <c r="K1" s="364"/>
      <c r="L1" s="364"/>
      <c r="M1" s="364"/>
      <c r="N1" s="364"/>
      <c r="O1" s="365"/>
    </row>
    <row r="2" spans="1:15" ht="15.6" x14ac:dyDescent="0.3">
      <c r="A2" s="369" t="s">
        <v>130</v>
      </c>
      <c r="B2" s="367"/>
      <c r="C2" s="367"/>
      <c r="D2" s="367"/>
      <c r="E2" s="367"/>
      <c r="F2" s="367"/>
      <c r="G2" s="367"/>
      <c r="H2" s="367"/>
      <c r="I2" s="367"/>
      <c r="J2" s="367"/>
      <c r="K2" s="367"/>
      <c r="L2" s="367"/>
      <c r="M2" s="367"/>
      <c r="N2" s="367"/>
      <c r="O2" s="368"/>
    </row>
    <row r="3" spans="1:15" ht="16.2" thickBot="1" x14ac:dyDescent="0.35">
      <c r="A3" s="369" t="s">
        <v>393</v>
      </c>
      <c r="B3" s="372"/>
      <c r="C3" s="372"/>
      <c r="D3" s="372"/>
      <c r="E3" s="372"/>
      <c r="F3" s="372"/>
      <c r="G3" s="372"/>
      <c r="H3" s="372"/>
      <c r="I3" s="372"/>
      <c r="J3" s="372"/>
      <c r="K3" s="372"/>
      <c r="L3" s="372"/>
      <c r="M3" s="372"/>
      <c r="N3" s="372"/>
      <c r="O3" s="373"/>
    </row>
    <row r="4" spans="1:15" ht="21" customHeight="1" thickBot="1" x14ac:dyDescent="0.3">
      <c r="A4" s="429" t="str">
        <f>'FormsList&amp;FilerInfo'!B2</f>
        <v>Direct Energy Business, LLC</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x14ac:dyDescent="0.3">
      <c r="A5" s="86" t="s">
        <v>131</v>
      </c>
      <c r="B5" s="87"/>
      <c r="C5" s="87"/>
      <c r="D5" s="87"/>
      <c r="E5" s="87"/>
      <c r="F5" s="87"/>
      <c r="G5" s="87"/>
      <c r="H5" s="87"/>
      <c r="I5" s="87"/>
      <c r="J5" s="87"/>
      <c r="K5" s="87"/>
      <c r="L5" s="87"/>
      <c r="M5" s="87"/>
      <c r="N5" s="87"/>
      <c r="O5" s="88"/>
    </row>
    <row r="6" spans="1:15" s="92" customFormat="1" ht="18" customHeight="1" thickBot="1" x14ac:dyDescent="0.3">
      <c r="A6" s="89" t="s">
        <v>132</v>
      </c>
      <c r="B6" s="90"/>
      <c r="C6" s="90"/>
      <c r="D6" s="90"/>
      <c r="E6" s="90"/>
      <c r="F6" s="90"/>
      <c r="G6" s="90"/>
      <c r="H6" s="90"/>
      <c r="I6" s="90"/>
      <c r="J6" s="90"/>
      <c r="K6" s="90"/>
      <c r="L6" s="90"/>
      <c r="M6" s="90"/>
      <c r="N6" s="90"/>
      <c r="O6" s="91"/>
    </row>
    <row r="7" spans="1:15" ht="18" customHeight="1" thickBot="1" x14ac:dyDescent="0.3">
      <c r="A7" s="93" t="s">
        <v>133</v>
      </c>
      <c r="B7" s="94"/>
      <c r="C7" s="94"/>
      <c r="D7" s="94"/>
      <c r="E7" s="94"/>
      <c r="F7" s="94"/>
      <c r="G7" s="94"/>
      <c r="H7" s="94"/>
      <c r="I7" s="94"/>
      <c r="J7" s="94"/>
      <c r="K7" s="94"/>
      <c r="L7" s="94"/>
      <c r="M7" s="94"/>
      <c r="N7" s="94"/>
      <c r="O7" s="95"/>
    </row>
    <row r="8" spans="1:15" s="96" customFormat="1" ht="18" customHeight="1" thickBot="1" x14ac:dyDescent="0.3">
      <c r="A8" s="587" t="s">
        <v>134</v>
      </c>
      <c r="B8" s="588"/>
      <c r="C8" s="588"/>
      <c r="D8" s="588"/>
      <c r="E8" s="588"/>
      <c r="F8" s="588"/>
      <c r="G8" s="588"/>
      <c r="H8" s="588"/>
      <c r="I8" s="588"/>
      <c r="J8" s="588"/>
      <c r="K8" s="588"/>
      <c r="L8" s="588"/>
      <c r="M8" s="588"/>
      <c r="N8" s="589"/>
      <c r="O8" s="590"/>
    </row>
    <row r="9" spans="1:15" s="96" customFormat="1" ht="18" customHeight="1" x14ac:dyDescent="0.25">
      <c r="A9" s="97" t="s">
        <v>135</v>
      </c>
      <c r="B9" s="98"/>
      <c r="C9" s="98"/>
      <c r="D9" s="98"/>
      <c r="E9" s="98"/>
      <c r="F9" s="98"/>
      <c r="G9" s="98"/>
      <c r="H9" s="98"/>
      <c r="I9" s="98"/>
      <c r="J9" s="98"/>
      <c r="K9" s="98"/>
      <c r="L9" s="98"/>
      <c r="M9" s="98"/>
      <c r="N9" s="98"/>
      <c r="O9" s="98"/>
    </row>
    <row r="10" spans="1:15" s="96" customFormat="1" ht="18" customHeight="1" thickBot="1" x14ac:dyDescent="0.3">
      <c r="A10" s="99" t="s">
        <v>136</v>
      </c>
      <c r="B10" s="100"/>
      <c r="C10" s="100"/>
      <c r="D10" s="100"/>
      <c r="E10" s="100"/>
      <c r="F10" s="100"/>
      <c r="G10" s="100"/>
      <c r="H10" s="100"/>
      <c r="I10" s="100"/>
      <c r="J10" s="100"/>
      <c r="K10" s="100"/>
      <c r="L10" s="100"/>
      <c r="M10" s="100"/>
      <c r="N10" s="100"/>
      <c r="O10" s="100"/>
    </row>
    <row r="11" spans="1:15" ht="18" customHeight="1" thickBot="1" x14ac:dyDescent="0.3">
      <c r="A11" s="89" t="s">
        <v>137</v>
      </c>
      <c r="B11" s="90"/>
      <c r="C11" s="90"/>
      <c r="D11" s="90"/>
      <c r="E11" s="90"/>
      <c r="F11" s="90"/>
      <c r="G11" s="90"/>
      <c r="H11" s="90"/>
      <c r="I11" s="90"/>
      <c r="J11" s="90"/>
      <c r="K11" s="90"/>
      <c r="L11" s="90"/>
      <c r="M11" s="90"/>
      <c r="N11" s="90"/>
      <c r="O11" s="91"/>
    </row>
    <row r="12" spans="1:15" ht="18" customHeight="1" x14ac:dyDescent="0.25">
      <c r="A12" s="101" t="s">
        <v>135</v>
      </c>
      <c r="B12" s="102"/>
      <c r="C12" s="102"/>
      <c r="D12" s="102"/>
      <c r="E12" s="102"/>
      <c r="F12" s="102"/>
      <c r="G12" s="102"/>
      <c r="H12" s="102"/>
      <c r="I12" s="102"/>
      <c r="J12" s="102"/>
      <c r="K12" s="102"/>
      <c r="L12" s="102"/>
      <c r="M12" s="102"/>
      <c r="N12" s="102"/>
      <c r="O12" s="102"/>
    </row>
    <row r="13" spans="1:15" ht="18" customHeight="1" thickBot="1" x14ac:dyDescent="0.3">
      <c r="A13" s="103" t="s">
        <v>136</v>
      </c>
      <c r="B13" s="104"/>
      <c r="C13" s="104"/>
      <c r="D13" s="104"/>
      <c r="E13" s="104"/>
      <c r="F13" s="104"/>
      <c r="G13" s="104"/>
      <c r="H13" s="104"/>
      <c r="I13" s="104"/>
      <c r="J13" s="104"/>
      <c r="K13" s="104"/>
      <c r="L13" s="104"/>
      <c r="M13" s="104"/>
      <c r="N13" s="104"/>
      <c r="O13" s="104"/>
    </row>
    <row r="14" spans="1:15" ht="18" customHeight="1" thickBot="1" x14ac:dyDescent="0.3">
      <c r="A14" s="89" t="s">
        <v>138</v>
      </c>
      <c r="B14" s="90"/>
      <c r="C14" s="90"/>
      <c r="D14" s="90"/>
      <c r="E14" s="90"/>
      <c r="F14" s="90"/>
      <c r="G14" s="90"/>
      <c r="H14" s="90"/>
      <c r="I14" s="90"/>
      <c r="J14" s="90"/>
      <c r="K14" s="90"/>
      <c r="L14" s="90"/>
      <c r="M14" s="90"/>
      <c r="N14" s="90"/>
      <c r="O14" s="91"/>
    </row>
    <row r="15" spans="1:15" ht="18" customHeight="1" x14ac:dyDescent="0.25">
      <c r="A15" s="101" t="s">
        <v>135</v>
      </c>
      <c r="B15" s="105"/>
      <c r="C15" s="105"/>
      <c r="D15" s="105"/>
      <c r="E15" s="105"/>
      <c r="F15" s="105"/>
      <c r="G15" s="105"/>
      <c r="H15" s="105"/>
      <c r="I15" s="105"/>
      <c r="J15" s="105"/>
      <c r="K15" s="105"/>
      <c r="L15" s="105"/>
      <c r="M15" s="105"/>
      <c r="N15" s="105"/>
      <c r="O15" s="105"/>
    </row>
    <row r="16" spans="1:15" ht="18" customHeight="1" thickBot="1" x14ac:dyDescent="0.3">
      <c r="A16" s="103" t="s">
        <v>136</v>
      </c>
      <c r="B16" s="106"/>
      <c r="C16" s="106"/>
      <c r="D16" s="106"/>
      <c r="E16" s="106"/>
      <c r="F16" s="106"/>
      <c r="G16" s="106"/>
      <c r="H16" s="106"/>
      <c r="I16" s="106"/>
      <c r="J16" s="106"/>
      <c r="K16" s="106"/>
      <c r="L16" s="106"/>
      <c r="M16" s="106"/>
      <c r="N16" s="106"/>
      <c r="O16" s="106"/>
    </row>
    <row r="17" spans="1:15" ht="18" customHeight="1" thickBot="1" x14ac:dyDescent="0.3">
      <c r="A17" s="89" t="s">
        <v>139</v>
      </c>
      <c r="B17" s="90"/>
      <c r="C17" s="90"/>
      <c r="D17" s="90"/>
      <c r="E17" s="90"/>
      <c r="F17" s="90"/>
      <c r="G17" s="90"/>
      <c r="H17" s="90"/>
      <c r="I17" s="90"/>
      <c r="J17" s="90"/>
      <c r="K17" s="90"/>
      <c r="L17" s="90"/>
      <c r="M17" s="90"/>
      <c r="N17" s="90"/>
      <c r="O17" s="91"/>
    </row>
    <row r="18" spans="1:15" ht="18" customHeight="1" x14ac:dyDescent="0.25">
      <c r="A18" s="101" t="s">
        <v>135</v>
      </c>
      <c r="B18" s="102"/>
      <c r="C18" s="102"/>
      <c r="D18" s="102"/>
      <c r="E18" s="102"/>
      <c r="F18" s="102"/>
      <c r="G18" s="102"/>
      <c r="H18" s="102"/>
      <c r="I18" s="102"/>
      <c r="J18" s="102"/>
      <c r="K18" s="102"/>
      <c r="L18" s="102"/>
      <c r="M18" s="102"/>
      <c r="N18" s="102"/>
      <c r="O18" s="102"/>
    </row>
    <row r="19" spans="1:15" ht="18" customHeight="1" x14ac:dyDescent="0.25">
      <c r="A19" s="103" t="s">
        <v>136</v>
      </c>
      <c r="B19" s="107"/>
      <c r="C19" s="107"/>
      <c r="D19" s="107"/>
      <c r="E19" s="107"/>
      <c r="F19" s="107"/>
      <c r="G19" s="107"/>
      <c r="H19" s="107"/>
      <c r="I19" s="107"/>
      <c r="J19" s="107"/>
      <c r="K19" s="107"/>
      <c r="L19" s="107"/>
      <c r="M19" s="107"/>
      <c r="N19" s="107"/>
      <c r="O19" s="107"/>
    </row>
    <row r="20" spans="1:15" ht="18" customHeight="1" x14ac:dyDescent="0.25">
      <c r="A20" s="185" t="s">
        <v>384</v>
      </c>
      <c r="B20" s="108"/>
      <c r="C20" s="108"/>
      <c r="D20" s="108"/>
      <c r="E20" s="108"/>
      <c r="F20" s="108"/>
      <c r="G20" s="108"/>
      <c r="H20" s="108"/>
      <c r="I20" s="108"/>
      <c r="J20" s="108"/>
      <c r="K20" s="108"/>
      <c r="L20" s="108"/>
      <c r="M20" s="108"/>
      <c r="N20" s="108"/>
      <c r="O20" s="108"/>
    </row>
    <row r="21" spans="1:15" ht="18" customHeight="1" thickBot="1" x14ac:dyDescent="0.3">
      <c r="A21" s="185" t="s">
        <v>396</v>
      </c>
      <c r="B21" s="411"/>
      <c r="C21" s="411"/>
      <c r="D21" s="411"/>
      <c r="E21" s="411"/>
      <c r="F21" s="411"/>
      <c r="G21" s="411"/>
      <c r="H21" s="411"/>
      <c r="I21" s="411"/>
      <c r="J21" s="411"/>
      <c r="K21" s="411"/>
      <c r="L21" s="411"/>
      <c r="M21" s="411"/>
      <c r="N21" s="411"/>
      <c r="O21" s="412"/>
    </row>
    <row r="22" spans="1:15" ht="18" customHeight="1" thickBot="1" x14ac:dyDescent="0.3">
      <c r="A22" s="89" t="s">
        <v>140</v>
      </c>
      <c r="B22" s="90"/>
      <c r="C22" s="90"/>
      <c r="D22" s="90"/>
      <c r="E22" s="90"/>
      <c r="F22" s="90"/>
      <c r="G22" s="90"/>
      <c r="H22" s="90"/>
      <c r="I22" s="90"/>
      <c r="J22" s="90"/>
      <c r="K22" s="90"/>
      <c r="L22" s="90"/>
      <c r="M22" s="90"/>
      <c r="N22" s="90"/>
      <c r="O22" s="91"/>
    </row>
    <row r="23" spans="1:15" ht="18" customHeight="1" x14ac:dyDescent="0.25">
      <c r="A23" s="101" t="s">
        <v>135</v>
      </c>
      <c r="B23" s="102"/>
      <c r="C23" s="102"/>
      <c r="D23" s="102"/>
      <c r="E23" s="102"/>
      <c r="F23" s="102"/>
      <c r="G23" s="102"/>
      <c r="H23" s="102"/>
      <c r="I23" s="102"/>
      <c r="J23" s="102"/>
      <c r="K23" s="102"/>
      <c r="L23" s="102"/>
      <c r="M23" s="102"/>
      <c r="N23" s="102"/>
      <c r="O23" s="102"/>
    </row>
    <row r="24" spans="1:15" ht="18" customHeight="1" x14ac:dyDescent="0.25">
      <c r="A24" s="103" t="s">
        <v>136</v>
      </c>
      <c r="B24" s="109"/>
      <c r="C24" s="109"/>
      <c r="D24" s="109"/>
      <c r="E24" s="109"/>
      <c r="F24" s="109"/>
      <c r="G24" s="109"/>
      <c r="H24" s="109"/>
      <c r="I24" s="109"/>
      <c r="J24" s="109"/>
      <c r="K24" s="109"/>
      <c r="L24" s="109"/>
      <c r="M24" s="109"/>
      <c r="N24" s="109"/>
      <c r="O24" s="109"/>
    </row>
    <row r="25" spans="1:15" ht="18" customHeight="1" thickBot="1" x14ac:dyDescent="0.3">
      <c r="A25" s="110" t="s">
        <v>385</v>
      </c>
      <c r="B25" s="111"/>
      <c r="C25" s="111"/>
      <c r="D25" s="111"/>
      <c r="E25" s="111"/>
      <c r="F25" s="111"/>
      <c r="G25" s="111"/>
      <c r="H25" s="111"/>
      <c r="I25" s="111"/>
      <c r="J25" s="111"/>
      <c r="K25" s="111"/>
      <c r="L25" s="111"/>
      <c r="M25" s="111"/>
      <c r="N25" s="111"/>
      <c r="O25" s="111"/>
    </row>
    <row r="26" spans="1:15" ht="15.75" customHeight="1" thickBot="1" x14ac:dyDescent="0.3">
      <c r="A26" s="89" t="s">
        <v>141</v>
      </c>
      <c r="B26" s="90"/>
      <c r="C26" s="90"/>
      <c r="D26" s="90"/>
      <c r="E26" s="90"/>
      <c r="F26" s="90"/>
      <c r="G26" s="90"/>
      <c r="H26" s="90"/>
      <c r="I26" s="90"/>
      <c r="J26" s="90"/>
      <c r="K26" s="90"/>
      <c r="L26" s="90"/>
      <c r="M26" s="90"/>
      <c r="N26" s="90"/>
      <c r="O26" s="91"/>
    </row>
    <row r="27" spans="1:15" ht="15.75" customHeight="1" x14ac:dyDescent="0.25">
      <c r="A27" s="101" t="s">
        <v>135</v>
      </c>
      <c r="B27" s="112"/>
      <c r="C27" s="112"/>
      <c r="D27" s="112"/>
      <c r="E27" s="112"/>
      <c r="F27" s="112"/>
      <c r="G27" s="112"/>
      <c r="H27" s="112"/>
      <c r="I27" s="112"/>
      <c r="J27" s="112"/>
      <c r="K27" s="112"/>
      <c r="L27" s="112"/>
      <c r="M27" s="112"/>
      <c r="N27" s="112"/>
      <c r="O27" s="112"/>
    </row>
    <row r="28" spans="1:15" ht="15.75" customHeight="1" thickBot="1" x14ac:dyDescent="0.3">
      <c r="A28" s="103" t="s">
        <v>136</v>
      </c>
      <c r="B28" s="113"/>
      <c r="C28" s="113"/>
      <c r="D28" s="113"/>
      <c r="E28" s="113"/>
      <c r="F28" s="113"/>
      <c r="G28" s="113"/>
      <c r="H28" s="113"/>
      <c r="I28" s="113"/>
      <c r="J28" s="113"/>
      <c r="K28" s="113"/>
      <c r="L28" s="113"/>
      <c r="M28" s="113"/>
      <c r="N28" s="113"/>
      <c r="O28" s="113"/>
    </row>
    <row r="29" spans="1:15" ht="17.25" customHeight="1" thickBot="1" x14ac:dyDescent="0.3">
      <c r="A29" s="93" t="s">
        <v>142</v>
      </c>
      <c r="B29" s="94"/>
      <c r="C29" s="94"/>
      <c r="D29" s="94"/>
      <c r="E29" s="94"/>
      <c r="F29" s="94"/>
      <c r="G29" s="94"/>
      <c r="H29" s="94"/>
      <c r="I29" s="94"/>
      <c r="J29" s="94"/>
      <c r="K29" s="94"/>
      <c r="L29" s="94"/>
      <c r="M29" s="94"/>
      <c r="N29" s="94"/>
      <c r="O29" s="95"/>
    </row>
    <row r="30" spans="1:15" ht="17.25" customHeight="1" thickBot="1" x14ac:dyDescent="0.3">
      <c r="A30" s="114" t="s">
        <v>143</v>
      </c>
      <c r="B30" s="115"/>
      <c r="C30" s="115"/>
      <c r="D30" s="115"/>
      <c r="E30" s="115"/>
      <c r="F30" s="115"/>
      <c r="G30" s="115"/>
      <c r="H30" s="115"/>
      <c r="I30" s="115"/>
      <c r="J30" s="115"/>
      <c r="K30" s="116"/>
      <c r="L30" s="397"/>
      <c r="M30" s="397"/>
      <c r="N30" s="115"/>
      <c r="O30" s="116"/>
    </row>
    <row r="31" spans="1:15" ht="17.25" customHeight="1" thickBot="1" x14ac:dyDescent="0.3">
      <c r="A31" s="89" t="s">
        <v>144</v>
      </c>
      <c r="B31" s="90"/>
      <c r="C31" s="90"/>
      <c r="D31" s="90"/>
      <c r="E31" s="90"/>
      <c r="F31" s="90"/>
      <c r="G31" s="90"/>
      <c r="H31" s="90"/>
      <c r="I31" s="90"/>
      <c r="J31" s="90"/>
      <c r="K31" s="90"/>
      <c r="L31" s="90"/>
      <c r="M31" s="90"/>
      <c r="N31" s="90"/>
      <c r="O31" s="91"/>
    </row>
    <row r="32" spans="1:15" ht="17.25" customHeight="1" x14ac:dyDescent="0.25">
      <c r="A32" s="117" t="s">
        <v>145</v>
      </c>
      <c r="B32" s="118"/>
      <c r="C32" s="118"/>
      <c r="D32" s="118"/>
      <c r="E32" s="118"/>
      <c r="F32" s="118"/>
      <c r="G32" s="118"/>
      <c r="H32" s="118"/>
      <c r="I32" s="118"/>
      <c r="J32" s="118"/>
      <c r="K32" s="119"/>
      <c r="L32" s="398"/>
      <c r="M32" s="398"/>
      <c r="N32" s="118"/>
      <c r="O32" s="119"/>
    </row>
    <row r="33" spans="1:15" ht="17.25" customHeight="1" x14ac:dyDescent="0.25">
      <c r="A33" s="120" t="s">
        <v>146</v>
      </c>
      <c r="B33" s="118"/>
      <c r="C33" s="118"/>
      <c r="D33" s="118"/>
      <c r="E33" s="118"/>
      <c r="F33" s="118"/>
      <c r="G33" s="118"/>
      <c r="H33" s="118"/>
      <c r="I33" s="118"/>
      <c r="J33" s="118"/>
      <c r="K33" s="119"/>
      <c r="L33" s="398"/>
      <c r="M33" s="398"/>
      <c r="N33" s="118"/>
      <c r="O33" s="119"/>
    </row>
    <row r="34" spans="1:15" ht="17.25" customHeight="1" x14ac:dyDescent="0.25">
      <c r="A34" s="120" t="s">
        <v>147</v>
      </c>
      <c r="B34" s="118"/>
      <c r="C34" s="118"/>
      <c r="D34" s="118"/>
      <c r="E34" s="118"/>
      <c r="F34" s="118"/>
      <c r="G34" s="118"/>
      <c r="H34" s="118"/>
      <c r="I34" s="118"/>
      <c r="J34" s="118"/>
      <c r="K34" s="119"/>
      <c r="L34" s="398"/>
      <c r="M34" s="398"/>
      <c r="N34" s="118"/>
      <c r="O34" s="119"/>
    </row>
    <row r="35" spans="1:15" ht="17.25" customHeight="1" x14ac:dyDescent="0.25">
      <c r="A35" s="120" t="s">
        <v>148</v>
      </c>
      <c r="B35" s="118"/>
      <c r="C35" s="118"/>
      <c r="D35" s="118"/>
      <c r="E35" s="118"/>
      <c r="F35" s="118"/>
      <c r="G35" s="118"/>
      <c r="H35" s="118"/>
      <c r="I35" s="118"/>
      <c r="J35" s="118"/>
      <c r="K35" s="119"/>
      <c r="L35" s="398"/>
      <c r="M35" s="398"/>
      <c r="N35" s="118"/>
      <c r="O35" s="119"/>
    </row>
    <row r="36" spans="1:15" ht="17.25" customHeight="1" thickBot="1" x14ac:dyDescent="0.3">
      <c r="A36" s="121" t="s">
        <v>149</v>
      </c>
      <c r="B36" s="116"/>
      <c r="C36" s="116"/>
      <c r="D36" s="116"/>
      <c r="E36" s="116"/>
      <c r="F36" s="116"/>
      <c r="G36" s="116"/>
      <c r="H36" s="116"/>
      <c r="I36" s="116"/>
      <c r="J36" s="116"/>
      <c r="K36" s="116"/>
      <c r="L36" s="116"/>
      <c r="M36" s="116"/>
      <c r="N36" s="116"/>
      <c r="O36" s="116"/>
    </row>
    <row r="37" spans="1:15" ht="17.25" customHeight="1" thickBot="1" x14ac:dyDescent="0.3">
      <c r="A37" s="122" t="s">
        <v>150</v>
      </c>
      <c r="B37" s="147"/>
      <c r="C37" s="147"/>
      <c r="D37" s="147"/>
      <c r="E37" s="147"/>
      <c r="F37" s="147"/>
      <c r="G37" s="147"/>
      <c r="H37" s="147"/>
      <c r="I37" s="147"/>
      <c r="J37" s="147"/>
      <c r="K37" s="147"/>
      <c r="L37" s="147"/>
      <c r="M37" s="147"/>
      <c r="N37" s="147"/>
      <c r="O37" s="147"/>
    </row>
    <row r="38" spans="1:15" ht="17.25" customHeight="1" thickBot="1" x14ac:dyDescent="0.3">
      <c r="A38" s="453" t="s">
        <v>151</v>
      </c>
      <c r="B38" s="123"/>
      <c r="C38" s="123"/>
      <c r="D38" s="123"/>
      <c r="E38" s="123"/>
      <c r="F38" s="123"/>
      <c r="G38" s="123"/>
      <c r="H38" s="123"/>
      <c r="I38" s="123"/>
      <c r="J38" s="123"/>
      <c r="K38" s="123"/>
      <c r="L38" s="123"/>
      <c r="M38" s="123"/>
      <c r="N38" s="123"/>
      <c r="O38" s="124"/>
    </row>
    <row r="39" spans="1:15" ht="17.25" customHeight="1" x14ac:dyDescent="0.25">
      <c r="A39" s="454" t="s">
        <v>152</v>
      </c>
      <c r="B39" s="112"/>
      <c r="C39" s="112"/>
      <c r="D39" s="112"/>
      <c r="E39" s="112"/>
      <c r="F39" s="112"/>
      <c r="G39" s="112"/>
      <c r="H39" s="112"/>
      <c r="I39" s="112"/>
      <c r="J39" s="112"/>
      <c r="K39" s="112"/>
      <c r="L39" s="112"/>
      <c r="M39" s="112"/>
      <c r="N39" s="112"/>
      <c r="O39" s="112"/>
    </row>
    <row r="40" spans="1:15" ht="17.25" customHeight="1" thickBot="1" x14ac:dyDescent="0.3">
      <c r="A40" s="455" t="s">
        <v>153</v>
      </c>
      <c r="B40" s="113"/>
      <c r="C40" s="113"/>
      <c r="D40" s="113"/>
      <c r="E40" s="113"/>
      <c r="F40" s="113"/>
      <c r="G40" s="113"/>
      <c r="H40" s="113"/>
      <c r="I40" s="113"/>
      <c r="J40" s="113"/>
      <c r="K40" s="113"/>
      <c r="L40" s="113"/>
      <c r="M40" s="113"/>
      <c r="N40" s="113"/>
      <c r="O40" s="113"/>
    </row>
    <row r="41" spans="1:15" ht="17.25" customHeight="1" thickBot="1" x14ac:dyDescent="0.3">
      <c r="A41" s="456" t="s">
        <v>154</v>
      </c>
      <c r="B41" s="410"/>
      <c r="C41" s="410"/>
      <c r="D41" s="410"/>
      <c r="E41" s="410"/>
      <c r="F41" s="410"/>
      <c r="G41" s="410"/>
      <c r="H41" s="410"/>
      <c r="I41" s="410"/>
      <c r="J41" s="410"/>
      <c r="K41" s="410"/>
      <c r="L41" s="410"/>
      <c r="M41" s="410"/>
      <c r="N41" s="410"/>
      <c r="O41" s="410"/>
    </row>
    <row r="42" spans="1:15" ht="17.25" customHeight="1" thickBot="1" x14ac:dyDescent="0.3">
      <c r="A42" s="456" t="s">
        <v>383</v>
      </c>
      <c r="B42" s="148"/>
      <c r="C42" s="148"/>
      <c r="D42" s="148"/>
      <c r="E42" s="148"/>
      <c r="F42" s="148"/>
      <c r="G42" s="148"/>
      <c r="H42" s="148"/>
      <c r="I42" s="148"/>
      <c r="J42" s="148"/>
      <c r="K42" s="148"/>
      <c r="L42" s="148"/>
      <c r="M42" s="148"/>
      <c r="N42" s="148"/>
      <c r="O42" s="148"/>
    </row>
    <row r="43" spans="1:15" s="96" customFormat="1" ht="16.5" customHeight="1" thickBot="1" x14ac:dyDescent="0.3">
      <c r="A43" s="457" t="s">
        <v>155</v>
      </c>
      <c r="B43" s="90"/>
      <c r="C43" s="90"/>
      <c r="D43" s="90"/>
      <c r="E43" s="90"/>
      <c r="F43" s="90"/>
      <c r="G43" s="90"/>
      <c r="H43" s="90"/>
      <c r="I43" s="90"/>
      <c r="J43" s="90"/>
      <c r="K43" s="90"/>
      <c r="L43" s="90"/>
      <c r="M43" s="90"/>
      <c r="N43" s="90"/>
      <c r="O43" s="91"/>
    </row>
    <row r="44" spans="1:15" s="96" customFormat="1" ht="16.5" customHeight="1" x14ac:dyDescent="0.25">
      <c r="A44" s="458" t="s">
        <v>156</v>
      </c>
      <c r="B44" s="98"/>
      <c r="C44" s="98"/>
      <c r="D44" s="98"/>
      <c r="E44" s="98"/>
      <c r="F44" s="98"/>
      <c r="G44" s="98"/>
      <c r="H44" s="98"/>
      <c r="I44" s="98"/>
      <c r="J44" s="98"/>
      <c r="K44" s="98"/>
      <c r="L44" s="98"/>
      <c r="M44" s="98"/>
      <c r="N44" s="98"/>
      <c r="O44" s="98"/>
    </row>
    <row r="45" spans="1:15" s="96" customFormat="1" ht="16.5" customHeight="1" x14ac:dyDescent="0.25">
      <c r="A45" s="459" t="s">
        <v>157</v>
      </c>
      <c r="B45" s="126"/>
      <c r="C45" s="126"/>
      <c r="D45" s="126"/>
      <c r="E45" s="126"/>
      <c r="F45" s="126"/>
      <c r="G45" s="126"/>
      <c r="H45" s="126"/>
      <c r="I45" s="126"/>
      <c r="J45" s="126"/>
      <c r="K45" s="126"/>
      <c r="L45" s="126"/>
      <c r="M45" s="126"/>
      <c r="N45" s="126"/>
      <c r="O45" s="126"/>
    </row>
    <row r="46" spans="1:15" s="96" customFormat="1" ht="16.5" customHeight="1" thickBot="1" x14ac:dyDescent="0.3">
      <c r="A46" s="460" t="s">
        <v>158</v>
      </c>
      <c r="B46" s="127"/>
      <c r="C46" s="127"/>
      <c r="D46" s="127"/>
      <c r="E46" s="127"/>
      <c r="F46" s="127"/>
      <c r="G46" s="127"/>
      <c r="H46" s="127"/>
      <c r="I46" s="127"/>
      <c r="J46" s="127"/>
      <c r="K46" s="127"/>
      <c r="L46" s="127"/>
      <c r="M46" s="127"/>
      <c r="N46" s="127"/>
      <c r="O46" s="127"/>
    </row>
    <row r="47" spans="1:15" ht="18.75" customHeight="1" thickBot="1" x14ac:dyDescent="0.3">
      <c r="A47" s="461" t="s">
        <v>159</v>
      </c>
      <c r="B47" s="128"/>
      <c r="C47" s="128"/>
      <c r="D47" s="128"/>
      <c r="E47" s="128"/>
      <c r="F47" s="128"/>
      <c r="G47" s="128"/>
      <c r="H47" s="128"/>
      <c r="I47" s="128"/>
      <c r="J47" s="128"/>
      <c r="K47" s="128"/>
      <c r="L47" s="128"/>
      <c r="M47" s="128"/>
      <c r="N47" s="128"/>
      <c r="O47" s="128"/>
    </row>
    <row r="48" spans="1:15" s="96" customFormat="1" ht="17.25" customHeight="1" thickBot="1" x14ac:dyDescent="0.3">
      <c r="A48" s="461" t="s">
        <v>160</v>
      </c>
      <c r="B48" s="128"/>
      <c r="C48" s="128"/>
      <c r="D48" s="128"/>
      <c r="E48" s="128"/>
      <c r="F48" s="128"/>
      <c r="G48" s="128"/>
      <c r="H48" s="128"/>
      <c r="I48" s="128"/>
      <c r="J48" s="128"/>
      <c r="K48" s="128"/>
      <c r="L48" s="128"/>
      <c r="M48" s="128"/>
      <c r="N48" s="128"/>
      <c r="O48" s="128"/>
    </row>
    <row r="49" spans="1:15" s="96" customFormat="1" ht="17.25" customHeight="1" thickBot="1" x14ac:dyDescent="0.3">
      <c r="A49" s="461" t="s">
        <v>161</v>
      </c>
      <c r="B49" s="128"/>
      <c r="C49" s="128"/>
      <c r="D49" s="128"/>
      <c r="E49" s="128"/>
      <c r="F49" s="128"/>
      <c r="G49" s="128"/>
      <c r="H49" s="128"/>
      <c r="I49" s="128"/>
      <c r="J49" s="128"/>
      <c r="K49" s="128"/>
      <c r="L49" s="128"/>
      <c r="M49" s="128"/>
      <c r="N49" s="128"/>
      <c r="O49" s="128"/>
    </row>
    <row r="50" spans="1:15" s="96" customFormat="1" ht="17.25" customHeight="1" thickBot="1" x14ac:dyDescent="0.3">
      <c r="A50" s="457" t="s">
        <v>162</v>
      </c>
      <c r="B50" s="90"/>
      <c r="C50" s="90"/>
      <c r="D50" s="90"/>
      <c r="E50" s="90"/>
      <c r="F50" s="90"/>
      <c r="G50" s="90"/>
      <c r="H50" s="90"/>
      <c r="I50" s="90"/>
      <c r="J50" s="90"/>
      <c r="K50" s="90"/>
      <c r="L50" s="90"/>
      <c r="M50" s="90"/>
      <c r="N50" s="90"/>
      <c r="O50" s="91"/>
    </row>
    <row r="51" spans="1:15" s="96" customFormat="1" ht="17.25" customHeight="1" x14ac:dyDescent="0.25">
      <c r="A51" s="462" t="s">
        <v>163</v>
      </c>
      <c r="B51" s="98"/>
      <c r="C51" s="98"/>
      <c r="D51" s="98"/>
      <c r="E51" s="98"/>
      <c r="F51" s="98"/>
      <c r="G51" s="98"/>
      <c r="H51" s="98"/>
      <c r="I51" s="98"/>
      <c r="J51" s="98"/>
      <c r="K51" s="98"/>
      <c r="L51" s="98"/>
      <c r="M51" s="98"/>
      <c r="N51" s="98"/>
      <c r="O51" s="98"/>
    </row>
    <row r="52" spans="1:15" ht="16.5" customHeight="1" x14ac:dyDescent="0.25">
      <c r="A52" s="463" t="s">
        <v>164</v>
      </c>
      <c r="B52" s="118"/>
      <c r="C52" s="118"/>
      <c r="D52" s="118"/>
      <c r="E52" s="118"/>
      <c r="F52" s="118"/>
      <c r="G52" s="118"/>
      <c r="H52" s="118"/>
      <c r="I52" s="118"/>
      <c r="J52" s="118"/>
      <c r="K52" s="119"/>
      <c r="L52" s="398"/>
      <c r="M52" s="398"/>
      <c r="N52" s="118"/>
      <c r="O52" s="119"/>
    </row>
    <row r="53" spans="1:15" ht="17.25" customHeight="1" x14ac:dyDescent="0.25">
      <c r="A53" s="464" t="s">
        <v>391</v>
      </c>
      <c r="B53" s="118"/>
      <c r="C53" s="118"/>
      <c r="D53" s="118"/>
      <c r="E53" s="118"/>
      <c r="F53" s="118"/>
      <c r="G53" s="118"/>
      <c r="H53" s="118"/>
      <c r="I53" s="118"/>
      <c r="J53" s="118"/>
      <c r="K53" s="119"/>
      <c r="L53" s="398"/>
      <c r="M53" s="398"/>
      <c r="N53" s="118"/>
      <c r="O53" s="119"/>
    </row>
    <row r="54" spans="1:15" ht="17.25" customHeight="1" thickBot="1" x14ac:dyDescent="0.3">
      <c r="A54" s="464" t="s">
        <v>165</v>
      </c>
      <c r="B54" s="115"/>
      <c r="C54" s="115"/>
      <c r="D54" s="115"/>
      <c r="E54" s="115"/>
      <c r="F54" s="115"/>
      <c r="G54" s="115"/>
      <c r="H54" s="115"/>
      <c r="I54" s="115"/>
      <c r="J54" s="115"/>
      <c r="K54" s="116"/>
      <c r="L54" s="397"/>
      <c r="M54" s="397"/>
      <c r="N54" s="115"/>
      <c r="O54" s="116"/>
    </row>
    <row r="55" spans="1:15" ht="17.25" customHeight="1" thickBot="1" x14ac:dyDescent="0.3">
      <c r="A55" s="457" t="s">
        <v>300</v>
      </c>
      <c r="B55" s="128"/>
      <c r="C55" s="128"/>
      <c r="D55" s="128"/>
      <c r="E55" s="128"/>
      <c r="F55" s="128"/>
      <c r="G55" s="128"/>
      <c r="H55" s="128"/>
      <c r="I55" s="128"/>
      <c r="J55" s="128"/>
      <c r="K55" s="128"/>
      <c r="L55" s="128"/>
      <c r="M55" s="128"/>
      <c r="N55" s="128"/>
      <c r="O55" s="128"/>
    </row>
    <row r="56" spans="1:15" s="96" customFormat="1" ht="18" customHeight="1" thickBot="1" x14ac:dyDescent="0.3">
      <c r="A56" s="461" t="s">
        <v>166</v>
      </c>
      <c r="B56" s="128"/>
      <c r="C56" s="128"/>
      <c r="D56" s="128"/>
      <c r="E56" s="128"/>
      <c r="F56" s="128"/>
      <c r="G56" s="128"/>
      <c r="H56" s="128"/>
      <c r="I56" s="128"/>
      <c r="J56" s="128"/>
      <c r="K56" s="128"/>
      <c r="L56" s="128"/>
      <c r="M56" s="128"/>
      <c r="N56" s="128"/>
      <c r="O56" s="128"/>
    </row>
    <row r="57" spans="1:15" ht="17.25" customHeight="1" thickBot="1" x14ac:dyDescent="0.3">
      <c r="A57" s="465" t="s">
        <v>167</v>
      </c>
      <c r="B57" s="87"/>
      <c r="C57" s="87"/>
      <c r="D57" s="87"/>
      <c r="E57" s="87"/>
      <c r="F57" s="87"/>
      <c r="G57" s="87"/>
      <c r="H57" s="87"/>
      <c r="I57" s="87"/>
      <c r="J57" s="87"/>
      <c r="K57" s="87"/>
      <c r="L57" s="87"/>
      <c r="M57" s="87"/>
      <c r="N57" s="87"/>
      <c r="O57" s="88"/>
    </row>
    <row r="58" spans="1:15" ht="16.5" customHeight="1" x14ac:dyDescent="0.25">
      <c r="A58" s="466" t="s">
        <v>386</v>
      </c>
      <c r="B58" s="112"/>
      <c r="C58" s="112"/>
      <c r="D58" s="112"/>
      <c r="E58" s="112"/>
      <c r="F58" s="112"/>
      <c r="G58" s="112"/>
      <c r="H58" s="112"/>
      <c r="I58" s="112"/>
      <c r="J58" s="112"/>
      <c r="K58" s="112"/>
      <c r="L58" s="112"/>
      <c r="M58" s="112"/>
      <c r="N58" s="112"/>
      <c r="O58" s="112"/>
    </row>
    <row r="59" spans="1:15" ht="17.25" customHeight="1" x14ac:dyDescent="0.25">
      <c r="A59" s="467" t="s">
        <v>168</v>
      </c>
      <c r="B59" s="131"/>
      <c r="C59" s="131"/>
      <c r="D59" s="131"/>
      <c r="E59" s="131"/>
      <c r="F59" s="131"/>
      <c r="G59" s="131"/>
      <c r="H59" s="131"/>
      <c r="I59" s="131"/>
      <c r="J59" s="131"/>
      <c r="K59" s="131"/>
      <c r="L59" s="131"/>
      <c r="M59" s="131"/>
      <c r="N59" s="131"/>
      <c r="O59" s="131"/>
    </row>
    <row r="60" spans="1:15" ht="17.25" customHeight="1" x14ac:dyDescent="0.25">
      <c r="A60" s="467" t="s">
        <v>169</v>
      </c>
      <c r="B60" s="131"/>
      <c r="C60" s="131"/>
      <c r="D60" s="131"/>
      <c r="E60" s="131"/>
      <c r="F60" s="131"/>
      <c r="G60" s="131"/>
      <c r="H60" s="131"/>
      <c r="I60" s="131"/>
      <c r="J60" s="131"/>
      <c r="K60" s="131"/>
      <c r="L60" s="131"/>
      <c r="M60" s="131"/>
      <c r="N60" s="131"/>
      <c r="O60" s="131"/>
    </row>
    <row r="61" spans="1:15" ht="17.25" customHeight="1" x14ac:dyDescent="0.25">
      <c r="A61" s="459" t="s">
        <v>170</v>
      </c>
      <c r="B61" s="126"/>
      <c r="C61" s="126"/>
      <c r="D61" s="126"/>
      <c r="E61" s="126"/>
      <c r="F61" s="126"/>
      <c r="G61" s="126"/>
      <c r="H61" s="126"/>
      <c r="I61" s="126"/>
      <c r="J61" s="126"/>
      <c r="K61" s="126"/>
      <c r="L61" s="126"/>
      <c r="M61" s="126"/>
      <c r="N61" s="126"/>
      <c r="O61" s="126"/>
    </row>
    <row r="62" spans="1:15" ht="17.25" customHeight="1" thickBot="1" x14ac:dyDescent="0.3">
      <c r="A62" s="468" t="s">
        <v>171</v>
      </c>
      <c r="B62" s="132"/>
      <c r="C62" s="132"/>
      <c r="D62" s="132"/>
      <c r="E62" s="132"/>
      <c r="F62" s="132"/>
      <c r="G62" s="132"/>
      <c r="H62" s="132"/>
      <c r="I62" s="132"/>
      <c r="J62" s="132"/>
      <c r="K62" s="132"/>
      <c r="L62" s="132"/>
      <c r="M62" s="132"/>
      <c r="N62" s="132"/>
      <c r="O62" s="132"/>
    </row>
    <row r="63" spans="1:15" ht="16.5" customHeight="1" thickBot="1" x14ac:dyDescent="0.3">
      <c r="A63" s="469" t="s">
        <v>172</v>
      </c>
      <c r="B63" s="133"/>
      <c r="C63" s="133"/>
      <c r="D63" s="133"/>
      <c r="E63" s="133"/>
      <c r="F63" s="133"/>
      <c r="G63" s="133"/>
      <c r="H63" s="133"/>
      <c r="I63" s="133"/>
      <c r="J63" s="133"/>
      <c r="K63" s="133"/>
      <c r="L63" s="133"/>
      <c r="M63" s="133"/>
      <c r="N63" s="133"/>
      <c r="O63" s="133"/>
    </row>
    <row r="64" spans="1:15" ht="16.5" customHeight="1" thickBot="1" x14ac:dyDescent="0.3">
      <c r="A64" s="469" t="s">
        <v>173</v>
      </c>
      <c r="B64" s="133"/>
      <c r="C64" s="133"/>
      <c r="D64" s="133"/>
      <c r="E64" s="133"/>
      <c r="F64" s="133"/>
      <c r="G64" s="133"/>
      <c r="H64" s="133"/>
      <c r="I64" s="133"/>
      <c r="J64" s="133"/>
      <c r="K64" s="133"/>
      <c r="L64" s="133"/>
      <c r="M64" s="133"/>
      <c r="N64" s="133"/>
      <c r="O64" s="133"/>
    </row>
    <row r="65" spans="1:15" ht="16.5" customHeight="1" thickBot="1" x14ac:dyDescent="0.35">
      <c r="A65" s="470" t="s">
        <v>174</v>
      </c>
      <c r="B65" s="133"/>
      <c r="C65" s="133"/>
      <c r="D65" s="133"/>
      <c r="E65" s="133"/>
      <c r="F65" s="133"/>
      <c r="G65" s="133"/>
      <c r="H65" s="133"/>
      <c r="I65" s="133"/>
      <c r="J65" s="133"/>
      <c r="K65" s="133"/>
      <c r="L65" s="133"/>
      <c r="M65" s="133"/>
      <c r="N65" s="133"/>
      <c r="O65" s="133"/>
    </row>
    <row r="66" spans="1:15" ht="13.8" thickBot="1" x14ac:dyDescent="0.3">
      <c r="A66" s="471"/>
      <c r="B66" s="135"/>
      <c r="C66" s="135"/>
      <c r="D66" s="135"/>
      <c r="E66" s="135"/>
      <c r="F66" s="135"/>
      <c r="G66" s="135"/>
      <c r="H66" s="135"/>
      <c r="I66" s="135"/>
      <c r="J66" s="135"/>
      <c r="K66" s="135"/>
      <c r="L66" s="135"/>
      <c r="M66" s="135"/>
      <c r="N66" s="135"/>
      <c r="O66" s="136"/>
    </row>
    <row r="67" spans="1:15" ht="18" thickBot="1" x14ac:dyDescent="0.3">
      <c r="A67" s="472" t="s">
        <v>175</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B15" sqref="B15"/>
    </sheetView>
  </sheetViews>
  <sheetFormatPr defaultColWidth="9.28515625" defaultRowHeight="13.2" x14ac:dyDescent="0.25"/>
  <cols>
    <col min="1" max="1" width="65.85546875" style="248" customWidth="1"/>
    <col min="2" max="15" width="24.7109375" style="248" bestFit="1" customWidth="1"/>
    <col min="16" max="16384" width="9.28515625" style="248"/>
  </cols>
  <sheetData>
    <row r="1" spans="1:15" ht="17.399999999999999" x14ac:dyDescent="0.3">
      <c r="A1" s="247" t="s">
        <v>269</v>
      </c>
      <c r="B1" s="473"/>
      <c r="C1" s="473"/>
      <c r="D1" s="473"/>
      <c r="E1" s="473"/>
      <c r="F1" s="473"/>
      <c r="G1" s="473"/>
      <c r="H1" s="473"/>
      <c r="I1" s="473"/>
      <c r="J1" s="473"/>
      <c r="K1" s="473"/>
      <c r="L1" s="473"/>
      <c r="M1" s="473"/>
      <c r="N1" s="473"/>
      <c r="O1" s="474"/>
    </row>
    <row r="2" spans="1:15" ht="15.6" x14ac:dyDescent="0.3">
      <c r="A2" s="249" t="s">
        <v>265</v>
      </c>
      <c r="B2" s="250"/>
      <c r="C2" s="250"/>
      <c r="D2" s="250"/>
      <c r="E2" s="250"/>
      <c r="F2" s="250"/>
      <c r="G2" s="250"/>
      <c r="H2" s="250"/>
      <c r="I2" s="250"/>
      <c r="J2" s="250"/>
      <c r="K2" s="250"/>
      <c r="L2" s="250"/>
      <c r="M2" s="250"/>
      <c r="N2" s="250"/>
      <c r="O2" s="475"/>
    </row>
    <row r="3" spans="1:15" ht="15.6" x14ac:dyDescent="0.3">
      <c r="A3" s="84" t="s">
        <v>393</v>
      </c>
      <c r="B3" s="434"/>
      <c r="C3" s="434"/>
      <c r="D3" s="434"/>
      <c r="E3" s="434"/>
      <c r="F3" s="434"/>
      <c r="G3" s="434"/>
      <c r="H3" s="434"/>
      <c r="I3" s="434"/>
      <c r="J3" s="434"/>
      <c r="K3" s="434"/>
      <c r="L3" s="434"/>
      <c r="M3" s="434"/>
      <c r="N3" s="434"/>
      <c r="O3" s="476"/>
    </row>
    <row r="4" spans="1:15" ht="16.2" thickBot="1" x14ac:dyDescent="0.35">
      <c r="A4" s="477" t="str">
        <f>'FormsList&amp;FilerInfo'!B2</f>
        <v>Direct Energy Business, LLC</v>
      </c>
      <c r="B4" s="434"/>
      <c r="C4" s="434"/>
      <c r="D4" s="434"/>
      <c r="E4" s="434"/>
      <c r="F4" s="434"/>
      <c r="G4" s="434"/>
      <c r="H4" s="434"/>
      <c r="I4" s="434"/>
      <c r="J4" s="434"/>
      <c r="K4" s="434"/>
      <c r="L4" s="434"/>
      <c r="M4" s="434"/>
      <c r="N4" s="434"/>
      <c r="O4" s="476"/>
    </row>
    <row r="5" spans="1:15" ht="18" thickBot="1" x14ac:dyDescent="0.35">
      <c r="A5" s="430"/>
      <c r="B5" s="435">
        <v>2015</v>
      </c>
      <c r="C5" s="435">
        <v>2016</v>
      </c>
      <c r="D5" s="435">
        <v>2017</v>
      </c>
      <c r="E5" s="435">
        <v>2018</v>
      </c>
      <c r="F5" s="435">
        <v>2019</v>
      </c>
      <c r="G5" s="435">
        <v>2020</v>
      </c>
      <c r="H5" s="435">
        <v>2021</v>
      </c>
      <c r="I5" s="435">
        <v>2022</v>
      </c>
      <c r="J5" s="435">
        <v>2023</v>
      </c>
      <c r="K5" s="435">
        <v>2024</v>
      </c>
      <c r="L5" s="435">
        <v>2025</v>
      </c>
      <c r="M5" s="435">
        <v>2026</v>
      </c>
      <c r="N5" s="435">
        <v>2027</v>
      </c>
      <c r="O5" s="435">
        <v>2028</v>
      </c>
    </row>
    <row r="6" spans="1:15" ht="18" customHeight="1" thickBot="1" x14ac:dyDescent="0.3">
      <c r="A6" s="251"/>
      <c r="B6" s="252"/>
      <c r="C6" s="252"/>
      <c r="D6" s="252"/>
      <c r="E6" s="252"/>
      <c r="F6" s="252"/>
      <c r="G6" s="252"/>
      <c r="H6" s="252"/>
      <c r="I6" s="252"/>
      <c r="J6" s="252"/>
      <c r="K6" s="252"/>
      <c r="L6" s="252"/>
      <c r="M6" s="252"/>
      <c r="N6" s="252"/>
      <c r="O6" s="253"/>
    </row>
    <row r="7" spans="1:15" ht="21" customHeight="1" thickBot="1" x14ac:dyDescent="0.3">
      <c r="A7" s="254" t="s">
        <v>266</v>
      </c>
      <c r="B7" s="602">
        <v>63822000</v>
      </c>
      <c r="C7" s="602">
        <v>61361000</v>
      </c>
      <c r="D7" s="603">
        <v>57000000</v>
      </c>
      <c r="E7" s="603">
        <v>44500000</v>
      </c>
      <c r="F7" s="603">
        <v>45835000</v>
      </c>
      <c r="G7" s="603">
        <v>47210000</v>
      </c>
      <c r="H7" s="603">
        <v>48626000</v>
      </c>
      <c r="I7" s="603">
        <v>50084000</v>
      </c>
      <c r="J7" s="603">
        <v>51586000</v>
      </c>
      <c r="K7" s="603">
        <v>53133000</v>
      </c>
      <c r="L7" s="603">
        <v>54727000</v>
      </c>
      <c r="M7" s="603">
        <v>56369000</v>
      </c>
      <c r="N7" s="603">
        <v>58060000</v>
      </c>
      <c r="O7" s="603">
        <v>59802000</v>
      </c>
    </row>
    <row r="8" spans="1:15" s="260" customFormat="1" ht="14.25" customHeight="1" thickBot="1" x14ac:dyDescent="0.3">
      <c r="A8" s="256" t="s">
        <v>267</v>
      </c>
      <c r="B8" s="255"/>
      <c r="C8" s="255"/>
      <c r="D8" s="255"/>
      <c r="E8" s="255"/>
      <c r="F8" s="255"/>
      <c r="G8" s="255"/>
      <c r="H8" s="255"/>
      <c r="I8" s="255"/>
      <c r="J8" s="255"/>
      <c r="K8" s="255"/>
      <c r="L8" s="255"/>
      <c r="M8" s="255"/>
      <c r="N8" s="255"/>
      <c r="O8" s="255"/>
    </row>
    <row r="9" spans="1:15" ht="22.5" customHeight="1" thickBot="1" x14ac:dyDescent="0.3">
      <c r="A9" s="257"/>
      <c r="B9" s="258"/>
      <c r="C9" s="258"/>
      <c r="D9" s="259"/>
      <c r="E9" s="258"/>
      <c r="F9" s="258"/>
      <c r="G9" s="259"/>
      <c r="H9" s="259"/>
      <c r="I9" s="258"/>
      <c r="J9" s="258"/>
      <c r="K9" s="259"/>
      <c r="L9" s="258"/>
      <c r="M9" s="258"/>
      <c r="N9" s="258"/>
      <c r="O9" s="259"/>
    </row>
    <row r="10" spans="1:15" ht="18" thickBot="1" x14ac:dyDescent="0.3">
      <c r="A10" s="261" t="s">
        <v>268</v>
      </c>
      <c r="B10" s="604">
        <v>63822000</v>
      </c>
      <c r="C10" s="604">
        <v>61361000</v>
      </c>
      <c r="D10" s="604">
        <v>57000000</v>
      </c>
      <c r="E10" s="604">
        <v>44500000</v>
      </c>
      <c r="F10" s="604">
        <v>45835000</v>
      </c>
      <c r="G10" s="604">
        <v>47210000</v>
      </c>
      <c r="H10" s="604">
        <v>48626000</v>
      </c>
      <c r="I10" s="604">
        <v>50084000</v>
      </c>
      <c r="J10" s="604">
        <v>51586000</v>
      </c>
      <c r="K10" s="604">
        <v>53133000</v>
      </c>
      <c r="L10" s="604">
        <v>54727000</v>
      </c>
      <c r="M10" s="604">
        <v>56369000</v>
      </c>
      <c r="N10" s="604">
        <v>58060000</v>
      </c>
      <c r="O10" s="604">
        <v>59802000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T39" sqref="T39"/>
    </sheetView>
  </sheetViews>
  <sheetFormatPr defaultColWidth="8.7109375" defaultRowHeight="10.199999999999999" x14ac:dyDescent="0.2"/>
  <cols>
    <col min="1" max="1" width="1.7109375" style="340" customWidth="1"/>
    <col min="2" max="2" width="11" style="340" customWidth="1"/>
    <col min="3" max="3" width="13.140625" style="340" customWidth="1"/>
    <col min="4" max="4" width="13.7109375" style="340" customWidth="1"/>
    <col min="5" max="5" width="13.140625" style="340" customWidth="1"/>
    <col min="6" max="7" width="15.140625" style="340" customWidth="1"/>
    <col min="8" max="8" width="13.7109375" style="340" customWidth="1"/>
    <col min="9" max="10" width="13.140625" style="340" customWidth="1"/>
    <col min="11" max="11" width="13.7109375" style="340" customWidth="1"/>
    <col min="12" max="12" width="5.140625" style="340" customWidth="1"/>
    <col min="13" max="13" width="8.7109375" style="340" customWidth="1"/>
    <col min="14" max="14" width="14.7109375" style="340" customWidth="1"/>
    <col min="15" max="16384" width="8.7109375" style="340"/>
  </cols>
  <sheetData>
    <row r="1" spans="2:16" s="336" customFormat="1" ht="15.6" x14ac:dyDescent="0.3">
      <c r="B1" s="512" t="s">
        <v>320</v>
      </c>
      <c r="C1" s="512"/>
      <c r="D1" s="512"/>
      <c r="E1" s="512"/>
      <c r="F1" s="512"/>
      <c r="G1" s="512"/>
      <c r="H1" s="512"/>
      <c r="I1" s="512"/>
      <c r="J1" s="512"/>
      <c r="K1" s="512"/>
      <c r="L1" s="512"/>
      <c r="M1" s="512"/>
      <c r="N1" s="512"/>
      <c r="O1" s="512"/>
      <c r="P1" s="512"/>
    </row>
    <row r="2" spans="2:16" s="338" customFormat="1" ht="13.2" x14ac:dyDescent="0.25">
      <c r="B2" s="513" t="s">
        <v>31</v>
      </c>
      <c r="C2" s="513"/>
      <c r="D2" s="513"/>
      <c r="E2" s="513"/>
      <c r="F2" s="513"/>
      <c r="G2" s="513"/>
      <c r="H2" s="513"/>
      <c r="I2" s="513"/>
      <c r="J2" s="513"/>
      <c r="K2" s="513"/>
      <c r="L2" s="513"/>
      <c r="M2" s="513"/>
      <c r="N2" s="513"/>
      <c r="O2" s="513"/>
      <c r="P2" s="513"/>
    </row>
    <row r="3" spans="2:16" s="338" customFormat="1" ht="13.2" x14ac:dyDescent="0.25">
      <c r="B3" s="513"/>
      <c r="C3" s="513"/>
      <c r="D3" s="513"/>
      <c r="E3" s="513"/>
      <c r="F3" s="513"/>
      <c r="G3" s="513"/>
      <c r="H3" s="513"/>
      <c r="I3" s="513"/>
      <c r="J3" s="513"/>
      <c r="K3" s="513"/>
    </row>
    <row r="4" spans="2:16" s="338" customFormat="1" ht="13.2" x14ac:dyDescent="0.25">
      <c r="B4" s="513"/>
      <c r="C4" s="513"/>
      <c r="D4" s="513"/>
      <c r="E4" s="513"/>
      <c r="F4" s="513"/>
      <c r="G4" s="513"/>
      <c r="H4" s="513"/>
      <c r="I4" s="513"/>
      <c r="J4" s="513"/>
      <c r="K4" s="513"/>
    </row>
    <row r="5" spans="2:16" s="336" customFormat="1" ht="30.75" customHeight="1" x14ac:dyDescent="0.3">
      <c r="B5" s="514" t="s">
        <v>316</v>
      </c>
      <c r="C5" s="514"/>
      <c r="D5" s="514"/>
      <c r="E5" s="514"/>
      <c r="F5" s="514"/>
      <c r="G5" s="514"/>
      <c r="H5" s="514"/>
      <c r="I5" s="514"/>
      <c r="J5" s="514"/>
      <c r="K5" s="514"/>
      <c r="N5" s="515" t="s">
        <v>116</v>
      </c>
      <c r="O5" s="515"/>
      <c r="P5" s="515"/>
    </row>
    <row r="6" spans="2:16" ht="13.2" x14ac:dyDescent="0.25">
      <c r="B6" s="339"/>
      <c r="C6" s="339"/>
      <c r="D6" s="339"/>
      <c r="E6" s="339"/>
      <c r="F6" s="339"/>
      <c r="G6" s="339"/>
      <c r="H6" s="339"/>
      <c r="I6" s="339"/>
      <c r="J6" s="339"/>
      <c r="K6" s="339"/>
    </row>
    <row r="7" spans="2:16" ht="13.2" x14ac:dyDescent="0.25">
      <c r="C7" s="338" t="s">
        <v>89</v>
      </c>
      <c r="D7" s="338"/>
      <c r="E7" s="338"/>
      <c r="F7" s="338"/>
      <c r="G7" s="338"/>
      <c r="H7" s="338"/>
      <c r="I7" s="338"/>
      <c r="J7" s="338"/>
      <c r="K7" s="338"/>
    </row>
    <row r="8" spans="2:16" ht="48" customHeight="1" x14ac:dyDescent="0.2">
      <c r="B8" s="341" t="s">
        <v>17</v>
      </c>
      <c r="C8" s="342" t="s">
        <v>22</v>
      </c>
      <c r="D8" s="342" t="s">
        <v>23</v>
      </c>
      <c r="E8" s="342" t="s">
        <v>21</v>
      </c>
      <c r="F8" s="342" t="s">
        <v>29</v>
      </c>
      <c r="G8" s="342" t="s">
        <v>75</v>
      </c>
      <c r="H8" s="343" t="s">
        <v>32</v>
      </c>
      <c r="I8" s="343" t="s">
        <v>27</v>
      </c>
      <c r="J8" s="344" t="s">
        <v>262</v>
      </c>
      <c r="K8" s="345" t="s">
        <v>18</v>
      </c>
      <c r="N8" s="509" t="s">
        <v>118</v>
      </c>
      <c r="O8" s="510"/>
      <c r="P8" s="511"/>
    </row>
    <row r="9" spans="2:16" ht="30.6" x14ac:dyDescent="0.2">
      <c r="K9" s="421"/>
      <c r="L9" s="350"/>
      <c r="M9" s="350"/>
      <c r="N9" s="346" t="s">
        <v>96</v>
      </c>
      <c r="O9" s="346" t="s">
        <v>96</v>
      </c>
      <c r="P9" s="346" t="s">
        <v>114</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ColWidth="9.28515625" defaultRowHeight="16.5" customHeight="1" x14ac:dyDescent="0.25"/>
  <cols>
    <col min="1" max="1" width="54.140625" style="139" customWidth="1"/>
    <col min="2" max="16384" width="9.28515625" style="139"/>
  </cols>
  <sheetData>
    <row r="1" spans="1:15" ht="16.5" customHeight="1" x14ac:dyDescent="0.25">
      <c r="A1" s="478" t="s">
        <v>274</v>
      </c>
      <c r="B1" s="479"/>
      <c r="C1" s="479"/>
      <c r="D1" s="479"/>
      <c r="E1" s="479"/>
      <c r="F1" s="479"/>
      <c r="G1" s="479"/>
      <c r="H1" s="479"/>
      <c r="I1" s="479"/>
      <c r="J1" s="479"/>
      <c r="K1" s="479"/>
      <c r="L1" s="479"/>
      <c r="M1" s="479"/>
      <c r="N1" s="479"/>
      <c r="O1" s="480"/>
    </row>
    <row r="2" spans="1:15" ht="16.5" customHeight="1" x14ac:dyDescent="0.25">
      <c r="A2" s="481" t="s">
        <v>306</v>
      </c>
      <c r="B2" s="482"/>
      <c r="C2" s="482"/>
      <c r="D2" s="482"/>
      <c r="E2" s="482"/>
      <c r="F2" s="482"/>
      <c r="G2" s="482"/>
      <c r="H2" s="482"/>
      <c r="I2" s="482"/>
      <c r="J2" s="482"/>
      <c r="K2" s="482"/>
      <c r="L2" s="482"/>
      <c r="M2" s="482"/>
      <c r="N2" s="482"/>
      <c r="O2" s="483"/>
    </row>
    <row r="3" spans="1:15" ht="16.5" customHeight="1" x14ac:dyDescent="0.25">
      <c r="A3" s="481" t="s">
        <v>393</v>
      </c>
      <c r="B3" s="482"/>
      <c r="C3" s="482"/>
      <c r="D3" s="482"/>
      <c r="E3" s="482"/>
      <c r="F3" s="482"/>
      <c r="G3" s="482"/>
      <c r="H3" s="482"/>
      <c r="I3" s="482"/>
      <c r="J3" s="482"/>
      <c r="K3" s="482"/>
      <c r="L3" s="482"/>
      <c r="M3" s="482"/>
      <c r="N3" s="482"/>
      <c r="O3" s="483"/>
    </row>
    <row r="4" spans="1:15" ht="22.5" customHeight="1" thickBot="1" x14ac:dyDescent="0.3">
      <c r="A4" s="484" t="str">
        <f>'FormsList&amp;FilerInfo'!B2</f>
        <v>Direct Energy Business, LLC</v>
      </c>
      <c r="B4" s="141"/>
      <c r="C4" s="141"/>
      <c r="D4" s="141"/>
      <c r="E4" s="141"/>
      <c r="F4" s="141"/>
      <c r="G4" s="141"/>
      <c r="H4" s="141"/>
      <c r="I4" s="141"/>
      <c r="J4" s="141"/>
      <c r="K4" s="141"/>
      <c r="L4" s="141"/>
      <c r="M4" s="141"/>
      <c r="N4" s="141"/>
      <c r="O4" s="485"/>
    </row>
    <row r="5" spans="1:15" ht="16.5" customHeight="1" thickBot="1" x14ac:dyDescent="0.35">
      <c r="A5" s="486"/>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3">
      <c r="A6" s="143"/>
      <c r="B6" s="144"/>
      <c r="C6" s="144"/>
      <c r="D6" s="144"/>
      <c r="E6" s="144"/>
      <c r="F6" s="144"/>
      <c r="G6" s="144"/>
      <c r="H6" s="144"/>
      <c r="I6" s="144"/>
      <c r="J6" s="144"/>
      <c r="K6" s="144"/>
      <c r="L6" s="144"/>
      <c r="M6" s="144"/>
      <c r="N6" s="144"/>
      <c r="O6" s="145"/>
    </row>
    <row r="7" spans="1:15" ht="16.5" customHeight="1" thickBot="1" x14ac:dyDescent="0.3">
      <c r="A7" s="146" t="s">
        <v>392</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3">
      <c r="A8" s="149" t="s">
        <v>176</v>
      </c>
      <c r="B8" s="150"/>
      <c r="C8" s="150"/>
      <c r="D8" s="150"/>
      <c r="E8" s="150"/>
      <c r="F8" s="150"/>
      <c r="G8" s="150"/>
      <c r="H8" s="150"/>
      <c r="I8" s="150"/>
      <c r="J8" s="150"/>
      <c r="K8" s="150"/>
      <c r="L8" s="150"/>
      <c r="M8" s="150"/>
      <c r="N8" s="150"/>
      <c r="O8" s="151"/>
    </row>
    <row r="9" spans="1:15" ht="16.5" customHeight="1" x14ac:dyDescent="0.25">
      <c r="A9" s="152" t="s">
        <v>177</v>
      </c>
      <c r="B9" s="153"/>
      <c r="C9" s="153"/>
      <c r="D9" s="153"/>
      <c r="E9" s="153"/>
      <c r="F9" s="153"/>
      <c r="G9" s="153"/>
      <c r="H9" s="153"/>
      <c r="I9" s="153"/>
      <c r="J9" s="153"/>
      <c r="K9" s="153"/>
      <c r="L9" s="153"/>
      <c r="M9" s="153"/>
      <c r="N9" s="153"/>
      <c r="O9" s="154"/>
    </row>
    <row r="10" spans="1:15" ht="16.5" customHeight="1" x14ac:dyDescent="0.25">
      <c r="A10" s="155" t="s">
        <v>178</v>
      </c>
      <c r="B10" s="156"/>
      <c r="C10" s="156"/>
      <c r="D10" s="156"/>
      <c r="E10" s="156"/>
      <c r="F10" s="156"/>
      <c r="G10" s="156"/>
      <c r="H10" s="156"/>
      <c r="I10" s="156"/>
      <c r="J10" s="156"/>
      <c r="K10" s="156"/>
      <c r="L10" s="156"/>
      <c r="M10" s="156"/>
      <c r="N10" s="156"/>
      <c r="O10" s="157"/>
    </row>
    <row r="11" spans="1:15" ht="16.5" customHeight="1" x14ac:dyDescent="0.25">
      <c r="A11" s="155" t="s">
        <v>179</v>
      </c>
      <c r="B11" s="156"/>
      <c r="C11" s="156"/>
      <c r="D11" s="156"/>
      <c r="E11" s="156"/>
      <c r="F11" s="156"/>
      <c r="G11" s="156"/>
      <c r="H11" s="156"/>
      <c r="I11" s="156"/>
      <c r="J11" s="156"/>
      <c r="K11" s="156"/>
      <c r="L11" s="156"/>
      <c r="M11" s="156"/>
      <c r="N11" s="156"/>
      <c r="O11" s="157"/>
    </row>
    <row r="12" spans="1:15" ht="16.5" customHeight="1" x14ac:dyDescent="0.25">
      <c r="A12" s="155" t="s">
        <v>180</v>
      </c>
      <c r="B12" s="156"/>
      <c r="C12" s="156"/>
      <c r="D12" s="156"/>
      <c r="E12" s="156"/>
      <c r="F12" s="156"/>
      <c r="G12" s="156"/>
      <c r="H12" s="156"/>
      <c r="I12" s="156"/>
      <c r="J12" s="156"/>
      <c r="K12" s="156"/>
      <c r="L12" s="156"/>
      <c r="M12" s="156"/>
      <c r="N12" s="156"/>
      <c r="O12" s="157"/>
    </row>
    <row r="13" spans="1:15" ht="16.5" customHeight="1" thickBot="1" x14ac:dyDescent="0.3">
      <c r="A13" s="158" t="s">
        <v>181</v>
      </c>
      <c r="B13" s="159"/>
      <c r="C13" s="159"/>
      <c r="D13" s="159"/>
      <c r="E13" s="159"/>
      <c r="F13" s="159"/>
      <c r="G13" s="159"/>
      <c r="H13" s="159"/>
      <c r="I13" s="159"/>
      <c r="J13" s="159"/>
      <c r="K13" s="159"/>
      <c r="L13" s="159"/>
      <c r="M13" s="159"/>
      <c r="N13" s="159"/>
      <c r="O13" s="160"/>
    </row>
    <row r="14" spans="1:15" ht="13.5" customHeight="1" thickTop="1" thickBot="1" x14ac:dyDescent="0.3">
      <c r="A14" s="161" t="s">
        <v>182</v>
      </c>
      <c r="B14" s="162"/>
      <c r="C14" s="162"/>
      <c r="D14" s="162"/>
      <c r="E14" s="162"/>
      <c r="F14" s="162"/>
      <c r="G14" s="162"/>
      <c r="H14" s="162"/>
      <c r="I14" s="162"/>
      <c r="J14" s="162"/>
      <c r="K14" s="162"/>
      <c r="L14" s="162"/>
      <c r="M14" s="162"/>
      <c r="N14" s="162"/>
      <c r="O14" s="162"/>
    </row>
    <row r="15" spans="1:15" ht="16.5" customHeight="1" thickBot="1" x14ac:dyDescent="0.3">
      <c r="A15" s="149" t="s">
        <v>183</v>
      </c>
      <c r="B15" s="94"/>
      <c r="C15" s="94"/>
      <c r="D15" s="94"/>
      <c r="E15" s="94"/>
      <c r="F15" s="94"/>
      <c r="G15" s="94"/>
      <c r="H15" s="94"/>
      <c r="I15" s="94"/>
      <c r="J15" s="94"/>
      <c r="K15" s="94"/>
      <c r="L15" s="94"/>
      <c r="M15" s="94"/>
      <c r="N15" s="94"/>
      <c r="O15" s="95"/>
    </row>
    <row r="16" spans="1:15" ht="16.5" customHeight="1" x14ac:dyDescent="0.25">
      <c r="A16" s="152" t="s">
        <v>177</v>
      </c>
      <c r="B16" s="163"/>
      <c r="C16" s="163"/>
      <c r="D16" s="163"/>
      <c r="E16" s="163"/>
      <c r="F16" s="163"/>
      <c r="G16" s="163"/>
      <c r="H16" s="163"/>
      <c r="I16" s="163"/>
      <c r="J16" s="163"/>
      <c r="K16" s="163"/>
      <c r="L16" s="163"/>
      <c r="M16" s="163"/>
      <c r="N16" s="163"/>
      <c r="O16" s="164"/>
    </row>
    <row r="17" spans="1:15" ht="16.5" customHeight="1" x14ac:dyDescent="0.25">
      <c r="A17" s="155" t="s">
        <v>178</v>
      </c>
      <c r="B17" s="165"/>
      <c r="C17" s="165"/>
      <c r="D17" s="165"/>
      <c r="E17" s="165"/>
      <c r="F17" s="165"/>
      <c r="G17" s="165"/>
      <c r="H17" s="165"/>
      <c r="I17" s="165"/>
      <c r="J17" s="165"/>
      <c r="K17" s="165"/>
      <c r="L17" s="165"/>
      <c r="M17" s="165"/>
      <c r="N17" s="165"/>
      <c r="O17" s="166"/>
    </row>
    <row r="18" spans="1:15" ht="16.5" customHeight="1" x14ac:dyDescent="0.25">
      <c r="A18" s="155" t="s">
        <v>179</v>
      </c>
      <c r="B18" s="165"/>
      <c r="C18" s="165"/>
      <c r="D18" s="165"/>
      <c r="E18" s="165"/>
      <c r="F18" s="165"/>
      <c r="G18" s="165"/>
      <c r="H18" s="165"/>
      <c r="I18" s="165"/>
      <c r="J18" s="165"/>
      <c r="K18" s="165"/>
      <c r="L18" s="165"/>
      <c r="M18" s="165"/>
      <c r="N18" s="165"/>
      <c r="O18" s="166"/>
    </row>
    <row r="19" spans="1:15" ht="16.5" customHeight="1" x14ac:dyDescent="0.25">
      <c r="A19" s="155" t="s">
        <v>180</v>
      </c>
      <c r="B19" s="165"/>
      <c r="C19" s="165"/>
      <c r="D19" s="165"/>
      <c r="E19" s="165"/>
      <c r="F19" s="165"/>
      <c r="G19" s="165"/>
      <c r="H19" s="165"/>
      <c r="I19" s="165"/>
      <c r="J19" s="165"/>
      <c r="K19" s="165"/>
      <c r="L19" s="165"/>
      <c r="M19" s="165"/>
      <c r="N19" s="165"/>
      <c r="O19" s="166"/>
    </row>
    <row r="20" spans="1:15" ht="16.5" customHeight="1" thickBot="1" x14ac:dyDescent="0.3">
      <c r="A20" s="158" t="s">
        <v>181</v>
      </c>
      <c r="B20" s="167"/>
      <c r="C20" s="167"/>
      <c r="D20" s="167"/>
      <c r="E20" s="167"/>
      <c r="F20" s="167"/>
      <c r="G20" s="167"/>
      <c r="H20" s="167"/>
      <c r="I20" s="167"/>
      <c r="J20" s="167"/>
      <c r="K20" s="167"/>
      <c r="L20" s="167"/>
      <c r="M20" s="167"/>
      <c r="N20" s="167"/>
      <c r="O20" s="168"/>
    </row>
    <row r="21" spans="1:15" ht="13.5" customHeight="1" thickTop="1" thickBot="1" x14ac:dyDescent="0.3">
      <c r="A21" s="161" t="s">
        <v>184</v>
      </c>
      <c r="B21" s="162"/>
      <c r="C21" s="162"/>
      <c r="D21" s="162"/>
      <c r="E21" s="162"/>
      <c r="F21" s="162"/>
      <c r="G21" s="162"/>
      <c r="H21" s="162"/>
      <c r="I21" s="162"/>
      <c r="J21" s="162"/>
      <c r="K21" s="162"/>
      <c r="L21" s="162"/>
      <c r="M21" s="162"/>
      <c r="N21" s="162"/>
      <c r="O21" s="162"/>
    </row>
    <row r="22" spans="1:15" ht="16.5" customHeight="1" thickBot="1" x14ac:dyDescent="0.3">
      <c r="A22" s="169" t="s">
        <v>185</v>
      </c>
      <c r="B22" s="94"/>
      <c r="C22" s="94"/>
      <c r="D22" s="94"/>
      <c r="E22" s="94"/>
      <c r="F22" s="94"/>
      <c r="G22" s="94"/>
      <c r="H22" s="94"/>
      <c r="I22" s="94"/>
      <c r="J22" s="94"/>
      <c r="K22" s="94"/>
      <c r="L22" s="94"/>
      <c r="M22" s="94"/>
      <c r="N22" s="94"/>
      <c r="O22" s="95"/>
    </row>
    <row r="23" spans="1:15" ht="16.5" customHeight="1" x14ac:dyDescent="0.25">
      <c r="A23" s="152" t="s">
        <v>177</v>
      </c>
      <c r="B23" s="163"/>
      <c r="C23" s="163"/>
      <c r="D23" s="163"/>
      <c r="E23" s="163"/>
      <c r="F23" s="163"/>
      <c r="G23" s="163"/>
      <c r="H23" s="163"/>
      <c r="I23" s="163"/>
      <c r="J23" s="163"/>
      <c r="K23" s="163"/>
      <c r="L23" s="163"/>
      <c r="M23" s="163"/>
      <c r="N23" s="163"/>
      <c r="O23" s="164"/>
    </row>
    <row r="24" spans="1:15" ht="16.5" customHeight="1" x14ac:dyDescent="0.25">
      <c r="A24" s="155" t="s">
        <v>178</v>
      </c>
      <c r="B24" s="165"/>
      <c r="C24" s="165"/>
      <c r="D24" s="165"/>
      <c r="E24" s="165"/>
      <c r="F24" s="165"/>
      <c r="G24" s="165"/>
      <c r="H24" s="165"/>
      <c r="I24" s="165"/>
      <c r="J24" s="165"/>
      <c r="K24" s="165"/>
      <c r="L24" s="165"/>
      <c r="M24" s="165"/>
      <c r="N24" s="165"/>
      <c r="O24" s="166"/>
    </row>
    <row r="25" spans="1:15" ht="16.5" customHeight="1" x14ac:dyDescent="0.25">
      <c r="A25" s="155" t="s">
        <v>179</v>
      </c>
      <c r="B25" s="165"/>
      <c r="C25" s="165"/>
      <c r="D25" s="165"/>
      <c r="E25" s="165"/>
      <c r="F25" s="165"/>
      <c r="G25" s="165"/>
      <c r="H25" s="165"/>
      <c r="I25" s="165"/>
      <c r="J25" s="165"/>
      <c r="K25" s="165"/>
      <c r="L25" s="165"/>
      <c r="M25" s="165"/>
      <c r="N25" s="165"/>
      <c r="O25" s="166"/>
    </row>
    <row r="26" spans="1:15" ht="16.5" customHeight="1" x14ac:dyDescent="0.25">
      <c r="A26" s="155" t="s">
        <v>180</v>
      </c>
      <c r="B26" s="165"/>
      <c r="C26" s="165"/>
      <c r="D26" s="165"/>
      <c r="E26" s="165"/>
      <c r="F26" s="165"/>
      <c r="G26" s="165"/>
      <c r="H26" s="165"/>
      <c r="I26" s="165"/>
      <c r="J26" s="165"/>
      <c r="K26" s="165"/>
      <c r="L26" s="165"/>
      <c r="M26" s="165"/>
      <c r="N26" s="165"/>
      <c r="O26" s="166"/>
    </row>
    <row r="27" spans="1:15" ht="16.5" customHeight="1" thickBot="1" x14ac:dyDescent="0.3">
      <c r="A27" s="158" t="s">
        <v>181</v>
      </c>
      <c r="B27" s="167"/>
      <c r="C27" s="167"/>
      <c r="D27" s="167"/>
      <c r="E27" s="167"/>
      <c r="F27" s="167"/>
      <c r="G27" s="167"/>
      <c r="H27" s="167"/>
      <c r="I27" s="167"/>
      <c r="J27" s="167"/>
      <c r="K27" s="167"/>
      <c r="L27" s="167"/>
      <c r="M27" s="167"/>
      <c r="N27" s="167"/>
      <c r="O27" s="168"/>
    </row>
    <row r="28" spans="1:15" ht="13.5" customHeight="1" thickTop="1" thickBot="1" x14ac:dyDescent="0.3">
      <c r="A28" s="161" t="s">
        <v>186</v>
      </c>
      <c r="B28" s="162"/>
      <c r="C28" s="162"/>
      <c r="D28" s="162"/>
      <c r="E28" s="162"/>
      <c r="F28" s="162"/>
      <c r="G28" s="162"/>
      <c r="H28" s="162"/>
      <c r="I28" s="162"/>
      <c r="J28" s="162"/>
      <c r="K28" s="162"/>
      <c r="L28" s="162"/>
      <c r="M28" s="162"/>
      <c r="N28" s="162"/>
      <c r="O28" s="162"/>
    </row>
    <row r="29" spans="1:15" s="171" customFormat="1" ht="16.5" customHeight="1" thickBot="1" x14ac:dyDescent="0.3">
      <c r="A29" s="169" t="s">
        <v>187</v>
      </c>
      <c r="B29" s="170"/>
      <c r="C29" s="170"/>
      <c r="D29" s="170"/>
      <c r="E29" s="170"/>
      <c r="F29" s="170"/>
      <c r="G29" s="170"/>
      <c r="H29" s="170"/>
      <c r="I29" s="170"/>
      <c r="J29" s="170"/>
      <c r="K29" s="170"/>
      <c r="L29" s="170"/>
      <c r="M29" s="170"/>
      <c r="N29" s="170"/>
      <c r="O29" s="487"/>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ColWidth="9.28515625" defaultRowHeight="16.5" customHeight="1" x14ac:dyDescent="0.25"/>
  <cols>
    <col min="1" max="1" width="52.28515625" style="139" customWidth="1"/>
    <col min="2" max="16384" width="9.28515625" style="139"/>
  </cols>
  <sheetData>
    <row r="1" spans="1:15" ht="16.5" customHeight="1" x14ac:dyDescent="0.25">
      <c r="A1" s="140" t="s">
        <v>275</v>
      </c>
      <c r="B1" s="138"/>
      <c r="C1" s="138"/>
      <c r="D1" s="138"/>
      <c r="E1" s="138"/>
      <c r="F1" s="138"/>
      <c r="G1" s="138"/>
      <c r="H1" s="138"/>
      <c r="I1" s="138"/>
      <c r="J1" s="138"/>
      <c r="K1" s="138"/>
      <c r="L1" s="138"/>
      <c r="M1" s="138"/>
      <c r="N1" s="138"/>
      <c r="O1" s="138"/>
    </row>
    <row r="2" spans="1:15" ht="16.5" customHeight="1" x14ac:dyDescent="0.25">
      <c r="A2" s="224" t="s">
        <v>220</v>
      </c>
      <c r="B2" s="138"/>
      <c r="C2" s="138"/>
      <c r="D2" s="138"/>
      <c r="E2" s="138"/>
      <c r="F2" s="138"/>
      <c r="G2" s="138"/>
      <c r="H2" s="138"/>
      <c r="I2" s="138"/>
      <c r="J2" s="138"/>
      <c r="K2" s="138"/>
      <c r="L2" s="138"/>
      <c r="M2" s="138"/>
      <c r="N2" s="138"/>
      <c r="O2" s="138"/>
    </row>
    <row r="3" spans="1:15" ht="16.5" customHeight="1" x14ac:dyDescent="0.25">
      <c r="A3" s="224" t="s">
        <v>397</v>
      </c>
      <c r="B3" s="431"/>
      <c r="C3" s="431"/>
      <c r="D3" s="431"/>
      <c r="E3" s="431"/>
      <c r="F3" s="431"/>
      <c r="G3" s="431"/>
      <c r="H3" s="431"/>
      <c r="I3" s="431"/>
      <c r="J3" s="431"/>
      <c r="K3" s="431"/>
      <c r="L3" s="431"/>
      <c r="M3" s="431"/>
      <c r="N3" s="431"/>
      <c r="O3" s="431"/>
    </row>
    <row r="4" spans="1:15" ht="16.5" customHeight="1" thickBot="1" x14ac:dyDescent="0.3">
      <c r="A4" s="224" t="s">
        <v>31</v>
      </c>
      <c r="B4" s="431"/>
      <c r="C4" s="431"/>
      <c r="D4" s="431"/>
      <c r="E4" s="431"/>
      <c r="F4" s="431"/>
      <c r="G4" s="431"/>
      <c r="H4" s="431"/>
      <c r="I4" s="431"/>
      <c r="J4" s="431"/>
      <c r="K4" s="431"/>
      <c r="L4" s="431"/>
      <c r="M4" s="431"/>
      <c r="N4" s="431"/>
      <c r="O4" s="431"/>
    </row>
    <row r="5" spans="1:15" ht="18" customHeight="1" thickBot="1" x14ac:dyDescent="0.35">
      <c r="A5" s="432"/>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31.5" customHeight="1" thickBot="1" x14ac:dyDescent="0.3">
      <c r="A6" s="225" t="s">
        <v>187</v>
      </c>
      <c r="B6" s="147"/>
      <c r="C6" s="147"/>
      <c r="D6" s="147"/>
      <c r="E6" s="147"/>
      <c r="F6" s="147"/>
      <c r="G6" s="147"/>
      <c r="H6" s="147"/>
      <c r="I6" s="147"/>
      <c r="J6" s="147"/>
      <c r="K6" s="147"/>
      <c r="L6" s="147"/>
      <c r="M6" s="147"/>
      <c r="N6" s="147"/>
      <c r="O6" s="147"/>
    </row>
    <row r="7" spans="1:15" ht="16.5" customHeight="1" thickBot="1" x14ac:dyDescent="0.3">
      <c r="A7" s="149" t="s">
        <v>221</v>
      </c>
      <c r="B7" s="94"/>
      <c r="C7" s="94"/>
      <c r="D7" s="94"/>
      <c r="E7" s="94"/>
      <c r="F7" s="94"/>
      <c r="G7" s="94"/>
      <c r="H7" s="94"/>
      <c r="I7" s="94"/>
      <c r="J7" s="94"/>
      <c r="K7" s="94"/>
      <c r="L7" s="94"/>
      <c r="M7" s="94"/>
      <c r="N7" s="94"/>
      <c r="O7" s="95"/>
    </row>
    <row r="8" spans="1:15" ht="16.5" customHeight="1" thickBot="1" x14ac:dyDescent="0.3">
      <c r="A8" s="226" t="s">
        <v>104</v>
      </c>
      <c r="B8" s="129"/>
      <c r="C8" s="129"/>
      <c r="D8" s="129"/>
      <c r="E8" s="129"/>
      <c r="F8" s="129"/>
      <c r="G8" s="129"/>
      <c r="H8" s="129"/>
      <c r="I8" s="129"/>
      <c r="J8" s="129"/>
      <c r="K8" s="129"/>
      <c r="L8" s="129"/>
      <c r="M8" s="129"/>
      <c r="N8" s="129"/>
      <c r="O8" s="130"/>
    </row>
    <row r="9" spans="1:15" ht="16.5" customHeight="1" thickBot="1" x14ac:dyDescent="0.3">
      <c r="A9" s="227" t="s">
        <v>222</v>
      </c>
      <c r="B9" s="129"/>
      <c r="C9" s="129"/>
      <c r="D9" s="129"/>
      <c r="E9" s="129"/>
      <c r="F9" s="129"/>
      <c r="G9" s="129"/>
      <c r="H9" s="129"/>
      <c r="I9" s="129"/>
      <c r="J9" s="129"/>
      <c r="K9" s="129"/>
      <c r="L9" s="129"/>
      <c r="M9" s="129"/>
      <c r="N9" s="129"/>
      <c r="O9" s="13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ColWidth="9.28515625" defaultRowHeight="13.2" x14ac:dyDescent="0.25"/>
  <cols>
    <col min="1" max="1" width="15" style="139" customWidth="1"/>
    <col min="2" max="2" width="34" style="139" customWidth="1"/>
    <col min="3" max="26" width="10.85546875" style="139" customWidth="1"/>
    <col min="27" max="16384" width="9.28515625" style="139"/>
  </cols>
  <sheetData>
    <row r="1" spans="1:26" s="230" customFormat="1" ht="54.75" customHeight="1" x14ac:dyDescent="0.3">
      <c r="A1" s="596" t="s">
        <v>395</v>
      </c>
      <c r="B1" s="597"/>
      <c r="C1" s="597"/>
      <c r="D1" s="597"/>
      <c r="E1" s="597"/>
      <c r="F1" s="597"/>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5">
      <c r="A2" s="598"/>
      <c r="B2" s="599"/>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2" thickBot="1" x14ac:dyDescent="0.25">
      <c r="A3" s="296">
        <v>2015</v>
      </c>
      <c r="B3" s="593" t="s">
        <v>223</v>
      </c>
      <c r="C3" s="594"/>
      <c r="D3" s="594"/>
      <c r="E3" s="594"/>
      <c r="F3" s="594"/>
      <c r="G3" s="594"/>
      <c r="H3" s="594"/>
      <c r="I3" s="594"/>
      <c r="J3" s="594"/>
      <c r="K3" s="594"/>
      <c r="L3" s="594"/>
      <c r="M3" s="594"/>
      <c r="N3" s="594"/>
      <c r="O3" s="594"/>
      <c r="P3" s="594"/>
      <c r="Q3" s="594"/>
      <c r="R3" s="594"/>
      <c r="S3" s="594"/>
      <c r="T3" s="594"/>
      <c r="U3" s="594"/>
      <c r="V3" s="594"/>
      <c r="W3" s="594"/>
      <c r="X3" s="594"/>
      <c r="Y3" s="594"/>
      <c r="Z3" s="595"/>
    </row>
    <row r="4" spans="1:26" ht="13.8" thickBot="1" x14ac:dyDescent="0.3">
      <c r="A4" s="297"/>
      <c r="B4" s="231"/>
      <c r="C4" s="591" t="s">
        <v>224</v>
      </c>
      <c r="D4" s="592"/>
      <c r="E4" s="591" t="s">
        <v>225</v>
      </c>
      <c r="F4" s="592"/>
      <c r="G4" s="591" t="s">
        <v>226</v>
      </c>
      <c r="H4" s="592"/>
      <c r="I4" s="591" t="s">
        <v>227</v>
      </c>
      <c r="J4" s="592"/>
      <c r="K4" s="591" t="s">
        <v>228</v>
      </c>
      <c r="L4" s="592"/>
      <c r="M4" s="591" t="s">
        <v>229</v>
      </c>
      <c r="N4" s="592"/>
      <c r="O4" s="591" t="s">
        <v>230</v>
      </c>
      <c r="P4" s="592"/>
      <c r="Q4" s="591" t="s">
        <v>231</v>
      </c>
      <c r="R4" s="592"/>
      <c r="S4" s="591" t="s">
        <v>232</v>
      </c>
      <c r="T4" s="592"/>
      <c r="U4" s="591" t="s">
        <v>233</v>
      </c>
      <c r="V4" s="592"/>
      <c r="W4" s="591" t="s">
        <v>234</v>
      </c>
      <c r="X4" s="592"/>
      <c r="Y4" s="591" t="s">
        <v>235</v>
      </c>
      <c r="Z4" s="600"/>
    </row>
    <row r="5" spans="1:26" s="294" customFormat="1" ht="27" thickBot="1" x14ac:dyDescent="0.25">
      <c r="A5" s="298" t="s">
        <v>236</v>
      </c>
      <c r="B5" s="299" t="s">
        <v>301</v>
      </c>
      <c r="C5" s="300" t="s">
        <v>237</v>
      </c>
      <c r="D5" s="301" t="s">
        <v>238</v>
      </c>
      <c r="E5" s="300" t="s">
        <v>237</v>
      </c>
      <c r="F5" s="301" t="s">
        <v>238</v>
      </c>
      <c r="G5" s="300" t="s">
        <v>237</v>
      </c>
      <c r="H5" s="301" t="s">
        <v>238</v>
      </c>
      <c r="I5" s="300" t="s">
        <v>237</v>
      </c>
      <c r="J5" s="301" t="s">
        <v>238</v>
      </c>
      <c r="K5" s="300" t="s">
        <v>237</v>
      </c>
      <c r="L5" s="301" t="s">
        <v>238</v>
      </c>
      <c r="M5" s="300" t="s">
        <v>237</v>
      </c>
      <c r="N5" s="301" t="s">
        <v>238</v>
      </c>
      <c r="O5" s="300" t="s">
        <v>237</v>
      </c>
      <c r="P5" s="301" t="s">
        <v>238</v>
      </c>
      <c r="Q5" s="300" t="s">
        <v>237</v>
      </c>
      <c r="R5" s="301" t="s">
        <v>238</v>
      </c>
      <c r="S5" s="300" t="s">
        <v>237</v>
      </c>
      <c r="T5" s="301" t="s">
        <v>238</v>
      </c>
      <c r="U5" s="300" t="s">
        <v>237</v>
      </c>
      <c r="V5" s="301" t="s">
        <v>238</v>
      </c>
      <c r="W5" s="300" t="s">
        <v>237</v>
      </c>
      <c r="X5" s="301" t="s">
        <v>238</v>
      </c>
      <c r="Y5" s="300" t="s">
        <v>237</v>
      </c>
      <c r="Z5" s="301" t="s">
        <v>238</v>
      </c>
    </row>
    <row r="6" spans="1:26" x14ac:dyDescent="0.25">
      <c r="A6" s="488"/>
      <c r="B6" s="302" t="s">
        <v>341</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5">
      <c r="A7" s="303"/>
      <c r="B7" s="304" t="s">
        <v>302</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5">
      <c r="A8" s="303"/>
      <c r="B8" s="304" t="s">
        <v>340</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5">
      <c r="A9" s="303"/>
      <c r="B9" s="304" t="s">
        <v>339</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5">
      <c r="A10" s="303"/>
      <c r="B10" s="304" t="s">
        <v>338</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5">
      <c r="A11" s="236"/>
      <c r="B11" s="304" t="s">
        <v>337</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5">
      <c r="A12" s="236"/>
      <c r="B12" s="304" t="s">
        <v>336</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5">
      <c r="A13" s="236"/>
      <c r="B13" s="304" t="s">
        <v>335</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5">
      <c r="A14" s="236"/>
      <c r="B14" s="304" t="s">
        <v>334</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8" thickBot="1" x14ac:dyDescent="0.3">
      <c r="A15" s="236"/>
      <c r="B15" s="305" t="s">
        <v>239</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5">
      <c r="A16" s="489"/>
      <c r="B16" s="306" t="s">
        <v>240</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5">
      <c r="A17" s="236"/>
      <c r="B17" s="304" t="s">
        <v>241</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8" thickBot="1" x14ac:dyDescent="0.3">
      <c r="A18" s="236"/>
      <c r="B18" s="305" t="s">
        <v>242</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5">
      <c r="A19" s="489"/>
      <c r="B19" s="306" t="s">
        <v>243</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5">
      <c r="A20" s="236"/>
      <c r="B20" s="304" t="s">
        <v>244</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5">
      <c r="A21" s="236"/>
      <c r="B21" s="304" t="s">
        <v>245</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5">
      <c r="A22" s="236"/>
      <c r="B22" s="304" t="s">
        <v>246</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5">
      <c r="A23" s="236"/>
      <c r="B23" s="304" t="s">
        <v>247</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5">
      <c r="A24" s="236"/>
      <c r="B24" s="304" t="s">
        <v>248</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8" thickBot="1" x14ac:dyDescent="0.3">
      <c r="A25" s="236"/>
      <c r="B25" s="305" t="s">
        <v>249</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5">
      <c r="A26" s="489"/>
      <c r="B26" s="306" t="s">
        <v>250</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5">
      <c r="A27" s="236"/>
      <c r="B27" s="304" t="s">
        <v>251</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5">
      <c r="A28" s="236"/>
      <c r="B28" s="304" t="s">
        <v>252</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5">
      <c r="A29" s="236"/>
      <c r="B29" s="304" t="s">
        <v>253</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5">
      <c r="A30" s="236"/>
      <c r="B30" s="304" t="s">
        <v>254</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5">
      <c r="A31" s="236"/>
      <c r="B31" s="304" t="s">
        <v>255</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5">
      <c r="A32" s="236"/>
      <c r="B32" s="304" t="s">
        <v>256</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5">
      <c r="A33" s="236"/>
      <c r="B33" s="304" t="s">
        <v>257</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5">
      <c r="A34" s="236"/>
      <c r="B34" s="304" t="s">
        <v>258</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8" thickBot="1" x14ac:dyDescent="0.3">
      <c r="A35" s="236"/>
      <c r="B35" s="305" t="s">
        <v>259</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5">
      <c r="A36" s="489"/>
      <c r="B36" s="304" t="s">
        <v>329</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5">
      <c r="A37" s="236"/>
      <c r="B37" s="304" t="s">
        <v>330</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5">
      <c r="A38" s="236"/>
      <c r="B38" s="304" t="s">
        <v>331</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5">
      <c r="A39" s="236"/>
      <c r="B39" s="304" t="s">
        <v>332</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8" thickBot="1" x14ac:dyDescent="0.3">
      <c r="A40" s="376"/>
      <c r="B40" s="305" t="s">
        <v>333</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8" thickBot="1" x14ac:dyDescent="0.3">
      <c r="A41" s="303"/>
      <c r="B41" s="308" t="s">
        <v>260</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8" thickBot="1" x14ac:dyDescent="0.3">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2" thickBot="1" x14ac:dyDescent="0.25">
      <c r="A43" s="296">
        <v>2015</v>
      </c>
      <c r="B43" s="593" t="s">
        <v>261</v>
      </c>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5"/>
    </row>
    <row r="44" spans="1:26" ht="13.8" thickBot="1" x14ac:dyDescent="0.3">
      <c r="A44" s="297"/>
      <c r="B44" s="317"/>
      <c r="C44" s="591" t="s">
        <v>224</v>
      </c>
      <c r="D44" s="592"/>
      <c r="E44" s="591" t="s">
        <v>225</v>
      </c>
      <c r="F44" s="592"/>
      <c r="G44" s="591" t="s">
        <v>226</v>
      </c>
      <c r="H44" s="592"/>
      <c r="I44" s="591" t="s">
        <v>227</v>
      </c>
      <c r="J44" s="592"/>
      <c r="K44" s="591" t="s">
        <v>228</v>
      </c>
      <c r="L44" s="592"/>
      <c r="M44" s="591" t="s">
        <v>229</v>
      </c>
      <c r="N44" s="592"/>
      <c r="O44" s="591" t="s">
        <v>230</v>
      </c>
      <c r="P44" s="592"/>
      <c r="Q44" s="591" t="s">
        <v>231</v>
      </c>
      <c r="R44" s="592"/>
      <c r="S44" s="591" t="s">
        <v>232</v>
      </c>
      <c r="T44" s="592"/>
      <c r="U44" s="591" t="s">
        <v>233</v>
      </c>
      <c r="V44" s="592"/>
      <c r="W44" s="591" t="s">
        <v>234</v>
      </c>
      <c r="X44" s="592"/>
      <c r="Y44" s="591" t="s">
        <v>235</v>
      </c>
      <c r="Z44" s="600"/>
    </row>
    <row r="45" spans="1:26" s="295" customFormat="1" ht="27" thickBot="1" x14ac:dyDescent="0.3">
      <c r="A45" s="309" t="s">
        <v>236</v>
      </c>
      <c r="B45" s="318" t="s">
        <v>301</v>
      </c>
      <c r="C45" s="310" t="s">
        <v>237</v>
      </c>
      <c r="D45" s="311" t="s">
        <v>238</v>
      </c>
      <c r="E45" s="310" t="s">
        <v>237</v>
      </c>
      <c r="F45" s="311" t="s">
        <v>238</v>
      </c>
      <c r="G45" s="310" t="s">
        <v>237</v>
      </c>
      <c r="H45" s="311" t="s">
        <v>238</v>
      </c>
      <c r="I45" s="310" t="s">
        <v>237</v>
      </c>
      <c r="J45" s="311" t="s">
        <v>238</v>
      </c>
      <c r="K45" s="310" t="s">
        <v>237</v>
      </c>
      <c r="L45" s="311" t="s">
        <v>238</v>
      </c>
      <c r="M45" s="310" t="s">
        <v>237</v>
      </c>
      <c r="N45" s="311" t="s">
        <v>238</v>
      </c>
      <c r="O45" s="310" t="s">
        <v>237</v>
      </c>
      <c r="P45" s="311" t="s">
        <v>238</v>
      </c>
      <c r="Q45" s="310" t="s">
        <v>237</v>
      </c>
      <c r="R45" s="311" t="s">
        <v>238</v>
      </c>
      <c r="S45" s="310" t="s">
        <v>237</v>
      </c>
      <c r="T45" s="311" t="s">
        <v>238</v>
      </c>
      <c r="U45" s="310" t="s">
        <v>237</v>
      </c>
      <c r="V45" s="311" t="s">
        <v>238</v>
      </c>
      <c r="W45" s="310" t="s">
        <v>237</v>
      </c>
      <c r="X45" s="311" t="s">
        <v>238</v>
      </c>
      <c r="Y45" s="310" t="s">
        <v>237</v>
      </c>
      <c r="Z45" s="311" t="s">
        <v>238</v>
      </c>
    </row>
    <row r="46" spans="1:26" x14ac:dyDescent="0.25">
      <c r="A46" s="488"/>
      <c r="B46" s="302" t="s">
        <v>341</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5">
      <c r="A47" s="303"/>
      <c r="B47" s="304" t="s">
        <v>302</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5">
      <c r="A48" s="303"/>
      <c r="B48" s="304" t="s">
        <v>340</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5">
      <c r="A49" s="303"/>
      <c r="B49" s="304" t="s">
        <v>339</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5">
      <c r="A50" s="303"/>
      <c r="B50" s="304" t="s">
        <v>338</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5">
      <c r="A51" s="236"/>
      <c r="B51" s="304" t="s">
        <v>337</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5">
      <c r="A52" s="236"/>
      <c r="B52" s="304" t="s">
        <v>336</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5">
      <c r="A53" s="236"/>
      <c r="B53" s="304" t="s">
        <v>335</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5">
      <c r="A54" s="236"/>
      <c r="B54" s="304" t="s">
        <v>334</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8" thickBot="1" x14ac:dyDescent="0.3">
      <c r="A55" s="236"/>
      <c r="B55" s="305" t="s">
        <v>239</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5">
      <c r="A56" s="489"/>
      <c r="B56" s="306" t="s">
        <v>240</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5">
      <c r="A57" s="236"/>
      <c r="B57" s="304" t="s">
        <v>241</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8" thickBot="1" x14ac:dyDescent="0.3">
      <c r="A58" s="236"/>
      <c r="B58" s="305" t="s">
        <v>242</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5">
      <c r="A59" s="489"/>
      <c r="B59" s="306" t="s">
        <v>243</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5">
      <c r="A60" s="236"/>
      <c r="B60" s="304" t="s">
        <v>244</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5">
      <c r="A61" s="236"/>
      <c r="B61" s="304" t="s">
        <v>245</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5">
      <c r="A62" s="236"/>
      <c r="B62" s="304" t="s">
        <v>246</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5">
      <c r="A63" s="236"/>
      <c r="B63" s="304" t="s">
        <v>247</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5">
      <c r="A64" s="236"/>
      <c r="B64" s="304" t="s">
        <v>248</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8" thickBot="1" x14ac:dyDescent="0.3">
      <c r="A65" s="236"/>
      <c r="B65" s="305" t="s">
        <v>249</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5">
      <c r="A66" s="489"/>
      <c r="B66" s="306" t="s">
        <v>250</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5">
      <c r="A67" s="236"/>
      <c r="B67" s="304" t="s">
        <v>251</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5">
      <c r="A68" s="236"/>
      <c r="B68" s="304" t="s">
        <v>252</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5">
      <c r="A69" s="236"/>
      <c r="B69" s="304" t="s">
        <v>253</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5">
      <c r="A70" s="236"/>
      <c r="B70" s="304" t="s">
        <v>254</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5">
      <c r="A71" s="236"/>
      <c r="B71" s="304" t="s">
        <v>255</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5">
      <c r="A72" s="236"/>
      <c r="B72" s="304" t="s">
        <v>256</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5">
      <c r="A73" s="236"/>
      <c r="B73" s="304" t="s">
        <v>257</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5">
      <c r="A74" s="236"/>
      <c r="B74" s="304" t="s">
        <v>258</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8" thickBot="1" x14ac:dyDescent="0.3">
      <c r="A75" s="236"/>
      <c r="B75" s="305" t="s">
        <v>259</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5">
      <c r="A76" s="489"/>
      <c r="B76" s="304" t="s">
        <v>329</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5">
      <c r="A77" s="236"/>
      <c r="B77" s="304" t="s">
        <v>330</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5">
      <c r="A78" s="236"/>
      <c r="B78" s="304" t="s">
        <v>331</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5">
      <c r="A79" s="236"/>
      <c r="B79" s="304" t="s">
        <v>332</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8" thickBot="1" x14ac:dyDescent="0.3">
      <c r="A80" s="376"/>
      <c r="B80" s="305" t="s">
        <v>333</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8" thickBot="1" x14ac:dyDescent="0.3">
      <c r="A81" s="307"/>
      <c r="B81" s="308" t="s">
        <v>260</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2" thickBot="1" x14ac:dyDescent="0.25">
      <c r="A82" s="296">
        <v>2016</v>
      </c>
      <c r="B82" s="593" t="s">
        <v>223</v>
      </c>
      <c r="C82" s="594"/>
      <c r="D82" s="594"/>
      <c r="E82" s="594"/>
      <c r="F82" s="594"/>
      <c r="G82" s="594"/>
      <c r="H82" s="594"/>
      <c r="I82" s="594"/>
      <c r="J82" s="594"/>
      <c r="K82" s="594"/>
      <c r="L82" s="594"/>
      <c r="M82" s="594"/>
      <c r="N82" s="594"/>
      <c r="O82" s="594"/>
      <c r="P82" s="594"/>
      <c r="Q82" s="594"/>
      <c r="R82" s="594"/>
      <c r="S82" s="594"/>
      <c r="T82" s="594"/>
      <c r="U82" s="594"/>
      <c r="V82" s="594"/>
      <c r="W82" s="594"/>
      <c r="X82" s="594"/>
      <c r="Y82" s="594"/>
      <c r="Z82" s="595"/>
    </row>
    <row r="83" spans="1:26" ht="13.8" thickBot="1" x14ac:dyDescent="0.3">
      <c r="A83" s="297"/>
      <c r="B83" s="231"/>
      <c r="C83" s="591" t="s">
        <v>224</v>
      </c>
      <c r="D83" s="592"/>
      <c r="E83" s="591" t="s">
        <v>225</v>
      </c>
      <c r="F83" s="592"/>
      <c r="G83" s="591" t="s">
        <v>226</v>
      </c>
      <c r="H83" s="592"/>
      <c r="I83" s="591" t="s">
        <v>227</v>
      </c>
      <c r="J83" s="592"/>
      <c r="K83" s="591" t="s">
        <v>228</v>
      </c>
      <c r="L83" s="592"/>
      <c r="M83" s="591" t="s">
        <v>229</v>
      </c>
      <c r="N83" s="592"/>
      <c r="O83" s="591" t="s">
        <v>230</v>
      </c>
      <c r="P83" s="592"/>
      <c r="Q83" s="591" t="s">
        <v>231</v>
      </c>
      <c r="R83" s="592"/>
      <c r="S83" s="591" t="s">
        <v>232</v>
      </c>
      <c r="T83" s="592"/>
      <c r="U83" s="591" t="s">
        <v>233</v>
      </c>
      <c r="V83" s="592"/>
      <c r="W83" s="591" t="s">
        <v>234</v>
      </c>
      <c r="X83" s="592"/>
      <c r="Y83" s="591" t="s">
        <v>235</v>
      </c>
      <c r="Z83" s="600"/>
    </row>
    <row r="84" spans="1:26" s="294" customFormat="1" ht="27" thickBot="1" x14ac:dyDescent="0.25">
      <c r="A84" s="298" t="s">
        <v>236</v>
      </c>
      <c r="B84" s="299" t="s">
        <v>301</v>
      </c>
      <c r="C84" s="300" t="s">
        <v>237</v>
      </c>
      <c r="D84" s="301" t="s">
        <v>238</v>
      </c>
      <c r="E84" s="300" t="s">
        <v>237</v>
      </c>
      <c r="F84" s="301" t="s">
        <v>238</v>
      </c>
      <c r="G84" s="300" t="s">
        <v>237</v>
      </c>
      <c r="H84" s="301" t="s">
        <v>238</v>
      </c>
      <c r="I84" s="300" t="s">
        <v>237</v>
      </c>
      <c r="J84" s="301" t="s">
        <v>238</v>
      </c>
      <c r="K84" s="300" t="s">
        <v>237</v>
      </c>
      <c r="L84" s="301" t="s">
        <v>238</v>
      </c>
      <c r="M84" s="300" t="s">
        <v>237</v>
      </c>
      <c r="N84" s="301" t="s">
        <v>238</v>
      </c>
      <c r="O84" s="300" t="s">
        <v>237</v>
      </c>
      <c r="P84" s="301" t="s">
        <v>238</v>
      </c>
      <c r="Q84" s="300" t="s">
        <v>237</v>
      </c>
      <c r="R84" s="301" t="s">
        <v>238</v>
      </c>
      <c r="S84" s="300" t="s">
        <v>237</v>
      </c>
      <c r="T84" s="301" t="s">
        <v>238</v>
      </c>
      <c r="U84" s="300" t="s">
        <v>237</v>
      </c>
      <c r="V84" s="301" t="s">
        <v>238</v>
      </c>
      <c r="W84" s="300" t="s">
        <v>237</v>
      </c>
      <c r="X84" s="301" t="s">
        <v>238</v>
      </c>
      <c r="Y84" s="300" t="s">
        <v>237</v>
      </c>
      <c r="Z84" s="301" t="s">
        <v>238</v>
      </c>
    </row>
    <row r="85" spans="1:26" x14ac:dyDescent="0.25">
      <c r="A85" s="488"/>
      <c r="B85" s="302" t="s">
        <v>341</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5">
      <c r="A86" s="303"/>
      <c r="B86" s="304" t="s">
        <v>302</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5">
      <c r="A87" s="303"/>
      <c r="B87" s="304" t="s">
        <v>340</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5">
      <c r="A88" s="303"/>
      <c r="B88" s="304" t="s">
        <v>339</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5">
      <c r="A89" s="303"/>
      <c r="B89" s="304" t="s">
        <v>338</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5">
      <c r="A90" s="236"/>
      <c r="B90" s="304" t="s">
        <v>337</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5">
      <c r="A91" s="236"/>
      <c r="B91" s="304" t="s">
        <v>336</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5">
      <c r="A92" s="236"/>
      <c r="B92" s="304" t="s">
        <v>335</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5">
      <c r="A93" s="236"/>
      <c r="B93" s="304" t="s">
        <v>334</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8" thickBot="1" x14ac:dyDescent="0.3">
      <c r="A94" s="236"/>
      <c r="B94" s="305" t="s">
        <v>239</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5">
      <c r="A95" s="489"/>
      <c r="B95" s="306" t="s">
        <v>240</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5">
      <c r="A96" s="236"/>
      <c r="B96" s="304" t="s">
        <v>241</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8" thickBot="1" x14ac:dyDescent="0.3">
      <c r="A97" s="236"/>
      <c r="B97" s="305" t="s">
        <v>242</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5">
      <c r="A98" s="489"/>
      <c r="B98" s="306" t="s">
        <v>243</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5">
      <c r="A99" s="236"/>
      <c r="B99" s="304" t="s">
        <v>244</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5">
      <c r="A100" s="236"/>
      <c r="B100" s="304" t="s">
        <v>245</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5">
      <c r="A101" s="236"/>
      <c r="B101" s="304" t="s">
        <v>246</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5">
      <c r="A102" s="236"/>
      <c r="B102" s="304" t="s">
        <v>247</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5">
      <c r="A103" s="236"/>
      <c r="B103" s="304" t="s">
        <v>248</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8" thickBot="1" x14ac:dyDescent="0.3">
      <c r="A104" s="236"/>
      <c r="B104" s="305" t="s">
        <v>249</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5">
      <c r="A105" s="489"/>
      <c r="B105" s="306" t="s">
        <v>250</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5">
      <c r="A106" s="236"/>
      <c r="B106" s="304" t="s">
        <v>251</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5">
      <c r="A107" s="236"/>
      <c r="B107" s="304" t="s">
        <v>252</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5">
      <c r="A108" s="236"/>
      <c r="B108" s="304" t="s">
        <v>253</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5">
      <c r="A109" s="236"/>
      <c r="B109" s="304" t="s">
        <v>254</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5">
      <c r="A110" s="236"/>
      <c r="B110" s="304" t="s">
        <v>255</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5">
      <c r="A111" s="236"/>
      <c r="B111" s="304" t="s">
        <v>256</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5">
      <c r="A112" s="236"/>
      <c r="B112" s="304" t="s">
        <v>257</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5">
      <c r="A113" s="236"/>
      <c r="B113" s="304" t="s">
        <v>258</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8" thickBot="1" x14ac:dyDescent="0.3">
      <c r="A114" s="236"/>
      <c r="B114" s="305" t="s">
        <v>259</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5">
      <c r="A115" s="489"/>
      <c r="B115" s="304" t="s">
        <v>329</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5">
      <c r="A116" s="236"/>
      <c r="B116" s="304" t="s">
        <v>330</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5">
      <c r="A117" s="236"/>
      <c r="B117" s="304" t="s">
        <v>331</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5">
      <c r="A118" s="236"/>
      <c r="B118" s="304" t="s">
        <v>332</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8" thickBot="1" x14ac:dyDescent="0.3">
      <c r="A119" s="376"/>
      <c r="B119" s="305" t="s">
        <v>333</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8" thickBot="1" x14ac:dyDescent="0.3">
      <c r="A120" s="303"/>
      <c r="B120" s="308" t="s">
        <v>260</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8" thickBot="1" x14ac:dyDescent="0.3">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2" thickBot="1" x14ac:dyDescent="0.25">
      <c r="A122" s="296">
        <v>2016</v>
      </c>
      <c r="B122" s="593" t="s">
        <v>261</v>
      </c>
      <c r="C122" s="594"/>
      <c r="D122" s="594"/>
      <c r="E122" s="594"/>
      <c r="F122" s="594"/>
      <c r="G122" s="594"/>
      <c r="H122" s="594"/>
      <c r="I122" s="594"/>
      <c r="J122" s="594"/>
      <c r="K122" s="594"/>
      <c r="L122" s="594"/>
      <c r="M122" s="594"/>
      <c r="N122" s="594"/>
      <c r="O122" s="594"/>
      <c r="P122" s="594"/>
      <c r="Q122" s="594"/>
      <c r="R122" s="594"/>
      <c r="S122" s="594"/>
      <c r="T122" s="594"/>
      <c r="U122" s="594"/>
      <c r="V122" s="594"/>
      <c r="W122" s="594"/>
      <c r="X122" s="594"/>
      <c r="Y122" s="594"/>
      <c r="Z122" s="595"/>
    </row>
    <row r="123" spans="1:26" ht="13.8" thickBot="1" x14ac:dyDescent="0.3">
      <c r="A123" s="297"/>
      <c r="B123" s="317"/>
      <c r="C123" s="591" t="s">
        <v>224</v>
      </c>
      <c r="D123" s="592"/>
      <c r="E123" s="591" t="s">
        <v>225</v>
      </c>
      <c r="F123" s="592"/>
      <c r="G123" s="591" t="s">
        <v>226</v>
      </c>
      <c r="H123" s="592"/>
      <c r="I123" s="591" t="s">
        <v>227</v>
      </c>
      <c r="J123" s="592"/>
      <c r="K123" s="591" t="s">
        <v>228</v>
      </c>
      <c r="L123" s="592"/>
      <c r="M123" s="591" t="s">
        <v>229</v>
      </c>
      <c r="N123" s="592"/>
      <c r="O123" s="591" t="s">
        <v>230</v>
      </c>
      <c r="P123" s="592"/>
      <c r="Q123" s="591" t="s">
        <v>231</v>
      </c>
      <c r="R123" s="592"/>
      <c r="S123" s="591" t="s">
        <v>232</v>
      </c>
      <c r="T123" s="592"/>
      <c r="U123" s="591" t="s">
        <v>233</v>
      </c>
      <c r="V123" s="592"/>
      <c r="W123" s="591" t="s">
        <v>234</v>
      </c>
      <c r="X123" s="592"/>
      <c r="Y123" s="591" t="s">
        <v>235</v>
      </c>
      <c r="Z123" s="600"/>
    </row>
    <row r="124" spans="1:26" s="295" customFormat="1" ht="27" thickBot="1" x14ac:dyDescent="0.3">
      <c r="A124" s="309" t="s">
        <v>236</v>
      </c>
      <c r="B124" s="318" t="s">
        <v>301</v>
      </c>
      <c r="C124" s="310" t="s">
        <v>237</v>
      </c>
      <c r="D124" s="311" t="s">
        <v>238</v>
      </c>
      <c r="E124" s="310" t="s">
        <v>237</v>
      </c>
      <c r="F124" s="311" t="s">
        <v>238</v>
      </c>
      <c r="G124" s="310" t="s">
        <v>237</v>
      </c>
      <c r="H124" s="311" t="s">
        <v>238</v>
      </c>
      <c r="I124" s="310" t="s">
        <v>237</v>
      </c>
      <c r="J124" s="311" t="s">
        <v>238</v>
      </c>
      <c r="K124" s="310" t="s">
        <v>237</v>
      </c>
      <c r="L124" s="311" t="s">
        <v>238</v>
      </c>
      <c r="M124" s="310" t="s">
        <v>237</v>
      </c>
      <c r="N124" s="311" t="s">
        <v>238</v>
      </c>
      <c r="O124" s="310" t="s">
        <v>237</v>
      </c>
      <c r="P124" s="311" t="s">
        <v>238</v>
      </c>
      <c r="Q124" s="310" t="s">
        <v>237</v>
      </c>
      <c r="R124" s="311" t="s">
        <v>238</v>
      </c>
      <c r="S124" s="310" t="s">
        <v>237</v>
      </c>
      <c r="T124" s="311" t="s">
        <v>238</v>
      </c>
      <c r="U124" s="310" t="s">
        <v>237</v>
      </c>
      <c r="V124" s="311" t="s">
        <v>238</v>
      </c>
      <c r="W124" s="310" t="s">
        <v>237</v>
      </c>
      <c r="X124" s="311" t="s">
        <v>238</v>
      </c>
      <c r="Y124" s="310" t="s">
        <v>237</v>
      </c>
      <c r="Z124" s="311" t="s">
        <v>238</v>
      </c>
    </row>
    <row r="125" spans="1:26" x14ac:dyDescent="0.25">
      <c r="A125" s="488"/>
      <c r="B125" s="302" t="s">
        <v>341</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5">
      <c r="A126" s="303"/>
      <c r="B126" s="304" t="s">
        <v>302</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5">
      <c r="A127" s="303"/>
      <c r="B127" s="304" t="s">
        <v>340</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5">
      <c r="A128" s="303"/>
      <c r="B128" s="304" t="s">
        <v>339</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5">
      <c r="A129" s="303"/>
      <c r="B129" s="304" t="s">
        <v>338</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5">
      <c r="A130" s="236"/>
      <c r="B130" s="304" t="s">
        <v>337</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5">
      <c r="A131" s="236"/>
      <c r="B131" s="304" t="s">
        <v>336</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5">
      <c r="A132" s="236"/>
      <c r="B132" s="304" t="s">
        <v>335</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5">
      <c r="A133" s="236"/>
      <c r="B133" s="304" t="s">
        <v>334</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8" thickBot="1" x14ac:dyDescent="0.3">
      <c r="A134" s="236"/>
      <c r="B134" s="305" t="s">
        <v>239</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5">
      <c r="A135" s="489"/>
      <c r="B135" s="306" t="s">
        <v>240</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5">
      <c r="A136" s="236"/>
      <c r="B136" s="304" t="s">
        <v>241</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8" thickBot="1" x14ac:dyDescent="0.3">
      <c r="A137" s="236"/>
      <c r="B137" s="305" t="s">
        <v>242</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5">
      <c r="A138" s="489"/>
      <c r="B138" s="306" t="s">
        <v>243</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5">
      <c r="A139" s="236"/>
      <c r="B139" s="304" t="s">
        <v>244</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5">
      <c r="A140" s="236"/>
      <c r="B140" s="304" t="s">
        <v>245</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5">
      <c r="A141" s="236"/>
      <c r="B141" s="304" t="s">
        <v>246</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5">
      <c r="A142" s="236"/>
      <c r="B142" s="304" t="s">
        <v>247</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5">
      <c r="A143" s="236"/>
      <c r="B143" s="304" t="s">
        <v>248</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8" thickBot="1" x14ac:dyDescent="0.3">
      <c r="A144" s="236"/>
      <c r="B144" s="305" t="s">
        <v>249</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5">
      <c r="A145" s="489"/>
      <c r="B145" s="306" t="s">
        <v>250</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5">
      <c r="A146" s="236"/>
      <c r="B146" s="304" t="s">
        <v>251</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5">
      <c r="A147" s="236"/>
      <c r="B147" s="304" t="s">
        <v>252</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5">
      <c r="A148" s="236"/>
      <c r="B148" s="304" t="s">
        <v>253</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5">
      <c r="A149" s="236"/>
      <c r="B149" s="304" t="s">
        <v>254</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5">
      <c r="A150" s="236"/>
      <c r="B150" s="304" t="s">
        <v>255</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5">
      <c r="A151" s="236"/>
      <c r="B151" s="304" t="s">
        <v>256</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5">
      <c r="A152" s="236"/>
      <c r="B152" s="304" t="s">
        <v>257</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5">
      <c r="A153" s="236"/>
      <c r="B153" s="304" t="s">
        <v>258</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8" thickBot="1" x14ac:dyDescent="0.3">
      <c r="A154" s="236"/>
      <c r="B154" s="305" t="s">
        <v>259</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5">
      <c r="A155" s="489"/>
      <c r="B155" s="304" t="s">
        <v>329</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5">
      <c r="A156" s="236"/>
      <c r="B156" s="304" t="s">
        <v>330</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5">
      <c r="A157" s="236"/>
      <c r="B157" s="304" t="s">
        <v>331</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5">
      <c r="A158" s="236"/>
      <c r="B158" s="304" t="s">
        <v>332</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8" thickBot="1" x14ac:dyDescent="0.3">
      <c r="A159" s="376"/>
      <c r="B159" s="305" t="s">
        <v>333</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8" thickBot="1" x14ac:dyDescent="0.3">
      <c r="A160" s="307"/>
      <c r="B160" s="308" t="s">
        <v>260</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0" activePane="bottomRight" state="frozen"/>
      <selection pane="topRight" activeCell="C1" sqref="C1"/>
      <selection pane="bottomLeft" activeCell="A10" sqref="A10"/>
      <selection pane="bottomRight" activeCell="K58" sqref="K58"/>
    </sheetView>
  </sheetViews>
  <sheetFormatPr defaultColWidth="8.7109375" defaultRowHeight="10.199999999999999" x14ac:dyDescent="0.2"/>
  <cols>
    <col min="1" max="1" width="1.7109375" style="340" customWidth="1"/>
    <col min="2" max="2" width="11" style="340" customWidth="1"/>
    <col min="3" max="3" width="13.140625" style="340" customWidth="1"/>
    <col min="4" max="4" width="13.7109375" style="340" customWidth="1"/>
    <col min="5" max="5" width="13.140625" style="340" customWidth="1"/>
    <col min="6" max="7" width="15.140625" style="340" customWidth="1"/>
    <col min="8" max="8" width="13.7109375" style="340" customWidth="1"/>
    <col min="9" max="10" width="13.140625" style="340" customWidth="1"/>
    <col min="11" max="11" width="13.7109375" style="340" customWidth="1"/>
    <col min="12" max="12" width="5.140625" style="340" customWidth="1"/>
    <col min="13" max="13" width="8.7109375" style="340" customWidth="1"/>
    <col min="14" max="14" width="14.7109375" style="340" customWidth="1"/>
    <col min="15" max="16384" width="8.7109375" style="340"/>
  </cols>
  <sheetData>
    <row r="1" spans="2:16" s="336" customFormat="1" ht="15.6" x14ac:dyDescent="0.3">
      <c r="B1" s="512" t="s">
        <v>319</v>
      </c>
      <c r="C1" s="512"/>
      <c r="D1" s="512"/>
      <c r="E1" s="512"/>
      <c r="F1" s="512"/>
      <c r="G1" s="512"/>
      <c r="H1" s="512"/>
      <c r="I1" s="512"/>
      <c r="J1" s="512"/>
      <c r="K1" s="512"/>
      <c r="L1" s="512"/>
      <c r="M1" s="512"/>
      <c r="N1" s="512"/>
      <c r="O1" s="512"/>
      <c r="P1" s="512"/>
    </row>
    <row r="2" spans="2:16" s="338" customFormat="1" ht="13.2" x14ac:dyDescent="0.25">
      <c r="B2" s="513" t="s">
        <v>31</v>
      </c>
      <c r="C2" s="513"/>
      <c r="D2" s="513"/>
      <c r="E2" s="513"/>
      <c r="F2" s="513"/>
      <c r="G2" s="513"/>
      <c r="H2" s="513"/>
      <c r="I2" s="513"/>
      <c r="J2" s="513"/>
      <c r="K2" s="513"/>
      <c r="L2" s="513"/>
      <c r="M2" s="513"/>
      <c r="N2" s="513"/>
      <c r="O2" s="513"/>
      <c r="P2" s="513"/>
    </row>
    <row r="3" spans="2:16" s="338" customFormat="1" ht="13.2" x14ac:dyDescent="0.25">
      <c r="B3" s="513"/>
      <c r="C3" s="513"/>
      <c r="D3" s="513"/>
      <c r="E3" s="513"/>
      <c r="F3" s="513"/>
      <c r="G3" s="513"/>
      <c r="H3" s="513"/>
      <c r="I3" s="513"/>
      <c r="J3" s="513"/>
      <c r="K3" s="513"/>
    </row>
    <row r="4" spans="2:16" s="338" customFormat="1" ht="13.2" x14ac:dyDescent="0.25">
      <c r="B4" s="513"/>
      <c r="C4" s="513"/>
      <c r="D4" s="513"/>
      <c r="E4" s="513"/>
      <c r="F4" s="513"/>
      <c r="G4" s="513"/>
      <c r="H4" s="513"/>
      <c r="I4" s="513"/>
      <c r="J4" s="513"/>
      <c r="K4" s="513"/>
    </row>
    <row r="5" spans="2:16" s="336" customFormat="1" ht="30.75" customHeight="1" x14ac:dyDescent="0.3">
      <c r="B5" s="514" t="s">
        <v>317</v>
      </c>
      <c r="C5" s="514"/>
      <c r="D5" s="514"/>
      <c r="E5" s="514"/>
      <c r="F5" s="514"/>
      <c r="G5" s="514"/>
      <c r="H5" s="514"/>
      <c r="I5" s="514"/>
      <c r="J5" s="514"/>
      <c r="K5" s="514"/>
      <c r="N5" s="515" t="s">
        <v>116</v>
      </c>
      <c r="O5" s="515"/>
      <c r="P5" s="515"/>
    </row>
    <row r="6" spans="2:16" ht="13.2" x14ac:dyDescent="0.25">
      <c r="B6" s="339"/>
      <c r="C6" s="339"/>
      <c r="D6" s="339"/>
      <c r="E6" s="339"/>
      <c r="F6" s="339"/>
      <c r="G6" s="339"/>
      <c r="H6" s="339"/>
      <c r="I6" s="339"/>
      <c r="J6" s="339"/>
      <c r="K6" s="339"/>
    </row>
    <row r="7" spans="2:16" ht="13.2" x14ac:dyDescent="0.25">
      <c r="C7" s="338" t="s">
        <v>89</v>
      </c>
      <c r="D7" s="338"/>
      <c r="E7" s="338"/>
      <c r="F7" s="338"/>
      <c r="G7" s="338"/>
      <c r="H7" s="338"/>
      <c r="I7" s="338"/>
      <c r="J7" s="338"/>
      <c r="K7" s="338"/>
    </row>
    <row r="8" spans="2:16" ht="48" customHeight="1" x14ac:dyDescent="0.2">
      <c r="B8" s="341" t="s">
        <v>17</v>
      </c>
      <c r="C8" s="342" t="s">
        <v>22</v>
      </c>
      <c r="D8" s="342" t="s">
        <v>23</v>
      </c>
      <c r="E8" s="342" t="s">
        <v>21</v>
      </c>
      <c r="F8" s="342" t="s">
        <v>29</v>
      </c>
      <c r="G8" s="342" t="s">
        <v>75</v>
      </c>
      <c r="H8" s="343" t="s">
        <v>32</v>
      </c>
      <c r="I8" s="343" t="s">
        <v>27</v>
      </c>
      <c r="J8" s="344" t="s">
        <v>262</v>
      </c>
      <c r="K8" s="345" t="s">
        <v>18</v>
      </c>
      <c r="N8" s="509" t="s">
        <v>118</v>
      </c>
      <c r="O8" s="510"/>
      <c r="P8" s="511"/>
    </row>
    <row r="9" spans="2:16" ht="30.6" x14ac:dyDescent="0.2">
      <c r="N9" s="346" t="s">
        <v>96</v>
      </c>
      <c r="O9" s="346" t="s">
        <v>96</v>
      </c>
      <c r="P9" s="346" t="s">
        <v>114</v>
      </c>
    </row>
    <row r="10" spans="2:16" x14ac:dyDescent="0.2">
      <c r="B10" s="347">
        <v>2000</v>
      </c>
      <c r="C10" s="401"/>
      <c r="D10" s="401"/>
      <c r="E10" s="401"/>
      <c r="F10" s="401"/>
      <c r="G10" s="401"/>
      <c r="H10" s="401"/>
      <c r="I10" s="401"/>
      <c r="J10" s="401"/>
      <c r="K10" s="401">
        <f t="shared" ref="K10:K32" si="0">SUM(C10:I10)</f>
        <v>0</v>
      </c>
      <c r="L10" s="420"/>
      <c r="M10" s="420"/>
      <c r="N10" s="402"/>
      <c r="O10" s="402"/>
      <c r="P10" s="402"/>
    </row>
    <row r="11" spans="2:16" ht="11.25" customHeight="1" x14ac:dyDescent="0.2">
      <c r="B11" s="347">
        <v>2001</v>
      </c>
      <c r="C11" s="401"/>
      <c r="D11" s="401"/>
      <c r="E11" s="401"/>
      <c r="F11" s="401"/>
      <c r="G11" s="401"/>
      <c r="H11" s="401"/>
      <c r="I11" s="401"/>
      <c r="J11" s="401"/>
      <c r="K11" s="401">
        <f t="shared" si="0"/>
        <v>0</v>
      </c>
      <c r="L11" s="420"/>
      <c r="M11" s="420"/>
      <c r="N11" s="402"/>
      <c r="O11" s="402"/>
      <c r="P11" s="402"/>
    </row>
    <row r="12" spans="2:16" x14ac:dyDescent="0.2">
      <c r="B12" s="347">
        <v>2002</v>
      </c>
      <c r="C12" s="401"/>
      <c r="D12" s="401"/>
      <c r="E12" s="401"/>
      <c r="F12" s="401"/>
      <c r="G12" s="401"/>
      <c r="H12" s="401"/>
      <c r="I12" s="401"/>
      <c r="J12" s="401"/>
      <c r="K12" s="401">
        <f t="shared" si="0"/>
        <v>0</v>
      </c>
      <c r="L12" s="420"/>
      <c r="M12" s="420"/>
      <c r="N12" s="402"/>
      <c r="O12" s="402"/>
      <c r="P12" s="402"/>
    </row>
    <row r="13" spans="2:16" x14ac:dyDescent="0.2">
      <c r="B13" s="347">
        <v>2003</v>
      </c>
      <c r="C13" s="401"/>
      <c r="D13" s="401"/>
      <c r="E13" s="401"/>
      <c r="F13" s="401"/>
      <c r="G13" s="401"/>
      <c r="H13" s="401"/>
      <c r="I13" s="401"/>
      <c r="J13" s="401"/>
      <c r="K13" s="401">
        <f t="shared" si="0"/>
        <v>0</v>
      </c>
      <c r="L13" s="420"/>
      <c r="M13" s="420"/>
      <c r="N13" s="402"/>
      <c r="O13" s="402"/>
      <c r="P13" s="402"/>
    </row>
    <row r="14" spans="2:16" x14ac:dyDescent="0.2">
      <c r="B14" s="347">
        <v>2004</v>
      </c>
      <c r="C14" s="401"/>
      <c r="D14" s="401"/>
      <c r="E14" s="401"/>
      <c r="F14" s="401"/>
      <c r="G14" s="401"/>
      <c r="H14" s="401"/>
      <c r="I14" s="401"/>
      <c r="J14" s="401"/>
      <c r="K14" s="401">
        <f t="shared" si="0"/>
        <v>0</v>
      </c>
      <c r="L14" s="420"/>
      <c r="M14" s="420"/>
      <c r="N14" s="402"/>
      <c r="O14" s="402"/>
      <c r="P14" s="402"/>
    </row>
    <row r="15" spans="2:16" x14ac:dyDescent="0.2">
      <c r="B15" s="347">
        <v>2005</v>
      </c>
      <c r="C15" s="401"/>
      <c r="D15" s="401"/>
      <c r="E15" s="401"/>
      <c r="F15" s="401"/>
      <c r="G15" s="401"/>
      <c r="H15" s="401"/>
      <c r="I15" s="401"/>
      <c r="J15" s="401"/>
      <c r="K15" s="401">
        <f t="shared" si="0"/>
        <v>0</v>
      </c>
      <c r="L15" s="420"/>
      <c r="M15" s="420"/>
      <c r="N15" s="402"/>
      <c r="O15" s="402"/>
      <c r="P15" s="402"/>
    </row>
    <row r="16" spans="2:16" x14ac:dyDescent="0.2">
      <c r="B16" s="347">
        <v>2006</v>
      </c>
      <c r="C16" s="401"/>
      <c r="D16" s="401"/>
      <c r="E16" s="401"/>
      <c r="F16" s="401"/>
      <c r="G16" s="401"/>
      <c r="H16" s="401"/>
      <c r="I16" s="401"/>
      <c r="J16" s="401"/>
      <c r="K16" s="401">
        <f t="shared" si="0"/>
        <v>0</v>
      </c>
      <c r="L16" s="420"/>
      <c r="M16" s="420"/>
      <c r="N16" s="402"/>
      <c r="O16" s="402"/>
      <c r="P16" s="402"/>
    </row>
    <row r="17" spans="2:16" x14ac:dyDescent="0.2">
      <c r="B17" s="347">
        <v>2007</v>
      </c>
      <c r="C17" s="401"/>
      <c r="D17" s="401"/>
      <c r="E17" s="401"/>
      <c r="F17" s="401"/>
      <c r="G17" s="401"/>
      <c r="H17" s="401"/>
      <c r="I17" s="401"/>
      <c r="J17" s="401"/>
      <c r="K17" s="401">
        <f t="shared" si="0"/>
        <v>0</v>
      </c>
      <c r="L17" s="420"/>
      <c r="M17" s="420"/>
      <c r="N17" s="402"/>
      <c r="O17" s="402"/>
      <c r="P17" s="402"/>
    </row>
    <row r="18" spans="2:16" ht="11.25" customHeight="1" x14ac:dyDescent="0.2">
      <c r="B18" s="347">
        <v>2008</v>
      </c>
      <c r="C18" s="401"/>
      <c r="D18" s="401"/>
      <c r="E18" s="401"/>
      <c r="F18" s="401"/>
      <c r="G18" s="401"/>
      <c r="H18" s="401"/>
      <c r="I18" s="401"/>
      <c r="J18" s="401"/>
      <c r="K18" s="401">
        <f t="shared" si="0"/>
        <v>0</v>
      </c>
      <c r="L18" s="420"/>
      <c r="M18" s="420"/>
      <c r="N18" s="402"/>
      <c r="O18" s="402"/>
      <c r="P18" s="402"/>
    </row>
    <row r="19" spans="2:16" x14ac:dyDescent="0.2">
      <c r="B19" s="347">
        <v>2009</v>
      </c>
      <c r="C19" s="401"/>
      <c r="D19" s="401"/>
      <c r="E19" s="401"/>
      <c r="F19" s="401"/>
      <c r="G19" s="401"/>
      <c r="H19" s="401"/>
      <c r="I19" s="401"/>
      <c r="J19" s="401"/>
      <c r="K19" s="401">
        <f t="shared" si="0"/>
        <v>0</v>
      </c>
      <c r="L19" s="420"/>
      <c r="M19" s="420"/>
      <c r="N19" s="402"/>
      <c r="O19" s="402"/>
      <c r="P19" s="402"/>
    </row>
    <row r="20" spans="2:16" x14ac:dyDescent="0.2">
      <c r="B20" s="347">
        <v>2010</v>
      </c>
      <c r="C20" s="401"/>
      <c r="D20" s="401"/>
      <c r="E20" s="401"/>
      <c r="F20" s="401"/>
      <c r="G20" s="401"/>
      <c r="H20" s="401"/>
      <c r="I20" s="401"/>
      <c r="J20" s="401"/>
      <c r="K20" s="401">
        <f t="shared" si="0"/>
        <v>0</v>
      </c>
      <c r="L20" s="420"/>
      <c r="M20" s="420"/>
      <c r="N20" s="402"/>
      <c r="O20" s="402"/>
      <c r="P20" s="402"/>
    </row>
    <row r="21" spans="2:16" x14ac:dyDescent="0.2">
      <c r="B21" s="347">
        <v>2011</v>
      </c>
      <c r="C21" s="401"/>
      <c r="D21" s="401"/>
      <c r="E21" s="401"/>
      <c r="F21" s="401"/>
      <c r="G21" s="401"/>
      <c r="H21" s="401"/>
      <c r="I21" s="401"/>
      <c r="J21" s="401"/>
      <c r="K21" s="401">
        <f t="shared" si="0"/>
        <v>0</v>
      </c>
      <c r="L21" s="420"/>
      <c r="M21" s="420"/>
      <c r="N21" s="402"/>
      <c r="O21" s="402"/>
      <c r="P21" s="402"/>
    </row>
    <row r="22" spans="2:16" x14ac:dyDescent="0.2">
      <c r="B22" s="347">
        <v>2012</v>
      </c>
      <c r="C22" s="401"/>
      <c r="D22" s="401"/>
      <c r="E22" s="401"/>
      <c r="F22" s="401"/>
      <c r="G22" s="401"/>
      <c r="H22" s="401"/>
      <c r="I22" s="401"/>
      <c r="J22" s="401"/>
      <c r="K22" s="401">
        <f t="shared" si="0"/>
        <v>0</v>
      </c>
      <c r="L22" s="420"/>
      <c r="M22" s="420"/>
      <c r="N22" s="402"/>
      <c r="O22" s="402"/>
      <c r="P22" s="402"/>
    </row>
    <row r="23" spans="2:16" x14ac:dyDescent="0.2">
      <c r="B23" s="347">
        <v>2013</v>
      </c>
      <c r="C23" s="401"/>
      <c r="D23" s="401"/>
      <c r="E23" s="401"/>
      <c r="F23" s="401"/>
      <c r="G23" s="401"/>
      <c r="H23" s="401"/>
      <c r="I23" s="401"/>
      <c r="J23" s="401"/>
      <c r="K23" s="401">
        <f t="shared" si="0"/>
        <v>0</v>
      </c>
      <c r="L23" s="420"/>
      <c r="M23" s="420"/>
      <c r="N23" s="402"/>
      <c r="O23" s="402"/>
      <c r="P23" s="402"/>
    </row>
    <row r="24" spans="2:16" x14ac:dyDescent="0.2">
      <c r="B24" s="347">
        <v>2014</v>
      </c>
      <c r="C24" s="401"/>
      <c r="D24" s="401"/>
      <c r="E24" s="401"/>
      <c r="F24" s="401"/>
      <c r="G24" s="401"/>
      <c r="H24" s="401"/>
      <c r="I24" s="401"/>
      <c r="J24" s="401"/>
      <c r="K24" s="401">
        <f t="shared" si="0"/>
        <v>0</v>
      </c>
      <c r="L24" s="420"/>
      <c r="M24" s="420"/>
      <c r="N24" s="402"/>
      <c r="O24" s="402"/>
      <c r="P24" s="402"/>
    </row>
    <row r="25" spans="2:16" x14ac:dyDescent="0.2">
      <c r="B25" s="347">
        <v>2015</v>
      </c>
      <c r="C25" s="349"/>
      <c r="D25" s="349"/>
      <c r="E25" s="349"/>
      <c r="F25" s="349"/>
      <c r="G25" s="349"/>
      <c r="H25" s="349"/>
      <c r="I25" s="349"/>
      <c r="J25" s="349"/>
      <c r="K25" s="349">
        <f t="shared" si="0"/>
        <v>0</v>
      </c>
      <c r="L25" s="420"/>
      <c r="M25" s="420"/>
      <c r="N25" s="423"/>
      <c r="O25" s="423"/>
      <c r="P25" s="423"/>
    </row>
    <row r="26" spans="2:16" x14ac:dyDescent="0.2">
      <c r="B26" s="347">
        <v>2016</v>
      </c>
      <c r="C26" s="349"/>
      <c r="D26" s="349"/>
      <c r="E26" s="349"/>
      <c r="F26" s="349"/>
      <c r="G26" s="349"/>
      <c r="H26" s="349"/>
      <c r="I26" s="349"/>
      <c r="J26" s="349"/>
      <c r="K26" s="349">
        <f t="shared" si="0"/>
        <v>0</v>
      </c>
      <c r="L26" s="420"/>
      <c r="M26" s="420"/>
      <c r="N26" s="423"/>
      <c r="O26" s="423"/>
      <c r="P26" s="423"/>
    </row>
    <row r="27" spans="2:16" x14ac:dyDescent="0.2">
      <c r="B27" s="347">
        <v>2017</v>
      </c>
      <c r="C27" s="348"/>
      <c r="D27" s="348"/>
      <c r="E27" s="348"/>
      <c r="F27" s="348"/>
      <c r="G27" s="348"/>
      <c r="H27" s="348"/>
      <c r="I27" s="348"/>
      <c r="J27" s="348"/>
      <c r="K27" s="349">
        <f t="shared" si="0"/>
        <v>0</v>
      </c>
      <c r="N27" s="347"/>
      <c r="O27" s="347"/>
      <c r="P27" s="347"/>
    </row>
    <row r="28" spans="2:16" x14ac:dyDescent="0.2">
      <c r="B28" s="347">
        <v>2018</v>
      </c>
      <c r="C28" s="348"/>
      <c r="D28" s="348"/>
      <c r="E28" s="348"/>
      <c r="F28" s="348"/>
      <c r="G28" s="348"/>
      <c r="H28" s="348"/>
      <c r="I28" s="348"/>
      <c r="J28" s="348"/>
      <c r="K28" s="349">
        <f t="shared" si="0"/>
        <v>0</v>
      </c>
      <c r="N28" s="347"/>
      <c r="O28" s="347"/>
      <c r="P28" s="347"/>
    </row>
    <row r="29" spans="2:16" x14ac:dyDescent="0.2">
      <c r="B29" s="347">
        <v>2019</v>
      </c>
      <c r="C29" s="348"/>
      <c r="D29" s="348"/>
      <c r="E29" s="348"/>
      <c r="F29" s="348"/>
      <c r="G29" s="348"/>
      <c r="H29" s="348"/>
      <c r="I29" s="348"/>
      <c r="J29" s="348"/>
      <c r="K29" s="349">
        <f t="shared" si="0"/>
        <v>0</v>
      </c>
      <c r="N29" s="347"/>
      <c r="O29" s="347"/>
      <c r="P29" s="347"/>
    </row>
    <row r="30" spans="2:16" x14ac:dyDescent="0.2">
      <c r="B30" s="347">
        <v>2020</v>
      </c>
      <c r="C30" s="348"/>
      <c r="D30" s="348"/>
      <c r="E30" s="348"/>
      <c r="F30" s="348"/>
      <c r="G30" s="348"/>
      <c r="H30" s="348"/>
      <c r="I30" s="348"/>
      <c r="J30" s="348"/>
      <c r="K30" s="349">
        <f t="shared" si="0"/>
        <v>0</v>
      </c>
      <c r="N30" s="347"/>
      <c r="O30" s="347"/>
      <c r="P30" s="347"/>
    </row>
    <row r="31" spans="2:16" x14ac:dyDescent="0.2">
      <c r="B31" s="347">
        <v>2021</v>
      </c>
      <c r="C31" s="348"/>
      <c r="D31" s="348"/>
      <c r="E31" s="348"/>
      <c r="F31" s="348"/>
      <c r="G31" s="348"/>
      <c r="H31" s="348"/>
      <c r="I31" s="348"/>
      <c r="J31" s="348"/>
      <c r="K31" s="349">
        <f t="shared" si="0"/>
        <v>0</v>
      </c>
      <c r="N31" s="347"/>
      <c r="O31" s="347"/>
      <c r="P31" s="347"/>
    </row>
    <row r="32" spans="2:16" x14ac:dyDescent="0.2">
      <c r="B32" s="347">
        <v>2022</v>
      </c>
      <c r="C32" s="348"/>
      <c r="D32" s="348"/>
      <c r="E32" s="348"/>
      <c r="F32" s="348"/>
      <c r="G32" s="348"/>
      <c r="H32" s="348"/>
      <c r="I32" s="348"/>
      <c r="J32" s="348"/>
      <c r="K32" s="349">
        <f t="shared" si="0"/>
        <v>0</v>
      </c>
      <c r="N32" s="347"/>
      <c r="O32" s="347"/>
      <c r="P32" s="347"/>
    </row>
    <row r="33" spans="2:16" x14ac:dyDescent="0.2">
      <c r="B33" s="347">
        <v>2023</v>
      </c>
      <c r="C33" s="348"/>
      <c r="D33" s="348"/>
      <c r="E33" s="348"/>
      <c r="F33" s="348"/>
      <c r="G33" s="348"/>
      <c r="H33" s="348"/>
      <c r="I33" s="348"/>
      <c r="J33" s="348"/>
      <c r="K33" s="349">
        <f t="shared" ref="K33:K38" si="1">SUM(C33:I33)</f>
        <v>0</v>
      </c>
      <c r="N33" s="347"/>
      <c r="O33" s="347"/>
      <c r="P33" s="347"/>
    </row>
    <row r="34" spans="2:16" x14ac:dyDescent="0.2">
      <c r="B34" s="347">
        <v>2024</v>
      </c>
      <c r="C34" s="348"/>
      <c r="D34" s="348"/>
      <c r="E34" s="348"/>
      <c r="F34" s="348"/>
      <c r="G34" s="348"/>
      <c r="H34" s="348"/>
      <c r="I34" s="348"/>
      <c r="J34" s="348"/>
      <c r="K34" s="349">
        <f t="shared" si="1"/>
        <v>0</v>
      </c>
      <c r="N34" s="347"/>
      <c r="O34" s="347"/>
      <c r="P34" s="347"/>
    </row>
    <row r="35" spans="2:16" s="350" customFormat="1" x14ac:dyDescent="0.2">
      <c r="B35" s="347">
        <v>2025</v>
      </c>
      <c r="C35" s="348"/>
      <c r="D35" s="348"/>
      <c r="E35" s="348"/>
      <c r="F35" s="348"/>
      <c r="G35" s="348"/>
      <c r="H35" s="348"/>
      <c r="I35" s="348"/>
      <c r="J35" s="348"/>
      <c r="K35" s="349">
        <f t="shared" si="1"/>
        <v>0</v>
      </c>
      <c r="L35" s="340"/>
      <c r="M35" s="340"/>
      <c r="N35" s="347"/>
      <c r="O35" s="347"/>
      <c r="P35" s="347"/>
    </row>
    <row r="36" spans="2:16" x14ac:dyDescent="0.2">
      <c r="B36" s="347">
        <v>2026</v>
      </c>
      <c r="C36" s="348"/>
      <c r="D36" s="348"/>
      <c r="E36" s="348"/>
      <c r="F36" s="348"/>
      <c r="G36" s="348"/>
      <c r="H36" s="348"/>
      <c r="I36" s="348"/>
      <c r="J36" s="348"/>
      <c r="K36" s="349">
        <f t="shared" si="1"/>
        <v>0</v>
      </c>
      <c r="N36" s="347"/>
      <c r="O36" s="347"/>
      <c r="P36" s="347"/>
    </row>
    <row r="37" spans="2:16" x14ac:dyDescent="0.2">
      <c r="B37" s="347">
        <v>2027</v>
      </c>
      <c r="C37" s="348"/>
      <c r="D37" s="348"/>
      <c r="E37" s="348"/>
      <c r="F37" s="348"/>
      <c r="G37" s="348"/>
      <c r="H37" s="348"/>
      <c r="I37" s="348"/>
      <c r="J37" s="348"/>
      <c r="K37" s="349">
        <f t="shared" si="1"/>
        <v>0</v>
      </c>
      <c r="N37" s="347"/>
      <c r="O37" s="347"/>
      <c r="P37" s="347"/>
    </row>
    <row r="38" spans="2:16" x14ac:dyDescent="0.2">
      <c r="B38" s="347">
        <v>2028</v>
      </c>
      <c r="C38" s="348"/>
      <c r="D38" s="348"/>
      <c r="E38" s="348"/>
      <c r="F38" s="348"/>
      <c r="G38" s="348"/>
      <c r="H38" s="348"/>
      <c r="I38" s="348"/>
      <c r="J38" s="348"/>
      <c r="K38" s="349">
        <f t="shared" si="1"/>
        <v>0</v>
      </c>
      <c r="N38" s="347"/>
      <c r="O38" s="347"/>
      <c r="P38" s="347"/>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7109375" defaultRowHeight="10.199999999999999" x14ac:dyDescent="0.2"/>
  <cols>
    <col min="1" max="1" width="1.7109375" style="340" customWidth="1"/>
    <col min="2" max="2" width="11" style="340" customWidth="1"/>
    <col min="3" max="3" width="15.7109375" style="340" customWidth="1"/>
    <col min="4" max="4" width="14.7109375" style="340" customWidth="1"/>
    <col min="5" max="5" width="15.140625" style="340" customWidth="1"/>
    <col min="6" max="8" width="14.7109375" style="340" customWidth="1"/>
    <col min="9" max="9" width="8.7109375" style="340" customWidth="1"/>
    <col min="10" max="10" width="16.140625" style="340" customWidth="1"/>
    <col min="11" max="11" width="7.42578125" style="340" customWidth="1"/>
    <col min="12" max="12" width="16" style="340" customWidth="1"/>
    <col min="13" max="13" width="14.85546875" style="340" customWidth="1"/>
    <col min="14" max="16384" width="8.7109375" style="340"/>
  </cols>
  <sheetData>
    <row r="1" spans="2:13" s="336" customFormat="1" ht="15.6" x14ac:dyDescent="0.3">
      <c r="B1" s="512" t="s">
        <v>57</v>
      </c>
      <c r="C1" s="512"/>
      <c r="D1" s="512"/>
      <c r="E1" s="512"/>
      <c r="F1" s="512"/>
      <c r="G1" s="512"/>
      <c r="H1" s="512"/>
      <c r="I1" s="512"/>
      <c r="J1" s="512"/>
      <c r="K1" s="512"/>
      <c r="L1" s="512"/>
      <c r="M1" s="512"/>
    </row>
    <row r="2" spans="2:13" s="338" customFormat="1" ht="13.2" x14ac:dyDescent="0.25">
      <c r="B2" s="513" t="s">
        <v>31</v>
      </c>
      <c r="C2" s="513"/>
      <c r="D2" s="513"/>
      <c r="E2" s="513"/>
      <c r="F2" s="513"/>
      <c r="G2" s="513"/>
      <c r="H2" s="513"/>
      <c r="I2" s="513"/>
      <c r="J2" s="513"/>
      <c r="K2" s="513"/>
      <c r="L2" s="513"/>
      <c r="M2" s="513"/>
    </row>
    <row r="3" spans="2:13" s="338" customFormat="1" ht="13.2" x14ac:dyDescent="0.25">
      <c r="B3" s="513"/>
      <c r="C3" s="513"/>
      <c r="D3" s="513"/>
      <c r="E3" s="513"/>
      <c r="F3" s="513"/>
      <c r="G3" s="513"/>
      <c r="H3" s="513"/>
      <c r="I3" s="513"/>
      <c r="J3" s="513"/>
      <c r="K3" s="337"/>
    </row>
    <row r="4" spans="2:13" s="338" customFormat="1" ht="13.2" x14ac:dyDescent="0.25">
      <c r="B4" s="516"/>
      <c r="C4" s="513"/>
      <c r="D4" s="513"/>
      <c r="E4" s="513"/>
      <c r="F4" s="513"/>
      <c r="G4" s="513"/>
      <c r="H4" s="513"/>
    </row>
    <row r="5" spans="2:13" s="336" customFormat="1" ht="15.6" x14ac:dyDescent="0.3">
      <c r="B5" s="517" t="s">
        <v>378</v>
      </c>
      <c r="C5" s="517"/>
      <c r="D5" s="517"/>
      <c r="E5" s="517"/>
      <c r="F5" s="517"/>
      <c r="G5" s="517"/>
      <c r="H5" s="517"/>
      <c r="I5" s="517"/>
      <c r="J5" s="517"/>
      <c r="K5" s="517"/>
      <c r="L5" s="517"/>
      <c r="M5" s="517"/>
    </row>
    <row r="6" spans="2:13" ht="13.2" x14ac:dyDescent="0.25">
      <c r="B6" s="513"/>
      <c r="C6" s="513"/>
      <c r="D6" s="513"/>
      <c r="E6" s="513"/>
      <c r="F6" s="513"/>
      <c r="G6" s="513"/>
      <c r="H6" s="513"/>
      <c r="I6" s="513"/>
      <c r="J6" s="513"/>
      <c r="K6" s="513"/>
      <c r="L6" s="513"/>
      <c r="M6" s="513"/>
    </row>
    <row r="7" spans="2:13" ht="13.2" x14ac:dyDescent="0.25">
      <c r="B7" s="337"/>
      <c r="C7" s="337"/>
      <c r="D7" s="337"/>
      <c r="E7" s="337"/>
      <c r="F7" s="337"/>
      <c r="G7" s="337"/>
      <c r="H7" s="337"/>
      <c r="I7" s="337"/>
      <c r="J7" s="337"/>
    </row>
    <row r="8" spans="2:13" ht="13.2" x14ac:dyDescent="0.25">
      <c r="B8" s="351"/>
      <c r="C8" s="351"/>
      <c r="D8" s="351"/>
      <c r="E8" s="351"/>
      <c r="F8" s="351"/>
      <c r="G8" s="351"/>
      <c r="H8" s="351"/>
      <c r="I8" s="352"/>
      <c r="J8" s="352"/>
    </row>
    <row r="9" spans="2:13" ht="63.75" customHeight="1" x14ac:dyDescent="0.2">
      <c r="B9" s="353" t="s">
        <v>17</v>
      </c>
      <c r="C9" s="354" t="s">
        <v>327</v>
      </c>
      <c r="D9" s="354" t="s">
        <v>34</v>
      </c>
      <c r="E9" s="354" t="s">
        <v>65</v>
      </c>
      <c r="F9" s="354" t="s">
        <v>93</v>
      </c>
      <c r="G9" s="354" t="s">
        <v>113</v>
      </c>
      <c r="H9" s="354" t="s">
        <v>51</v>
      </c>
      <c r="I9" s="354" t="s">
        <v>33</v>
      </c>
      <c r="J9" s="355" t="s">
        <v>92</v>
      </c>
      <c r="L9" s="356" t="s">
        <v>117</v>
      </c>
      <c r="M9" s="356" t="s">
        <v>115</v>
      </c>
    </row>
    <row r="10" spans="2:13" x14ac:dyDescent="0.2">
      <c r="B10" s="347">
        <v>2000</v>
      </c>
      <c r="C10" s="401">
        <v>0</v>
      </c>
      <c r="D10" s="401"/>
      <c r="E10" s="401"/>
      <c r="F10" s="401"/>
      <c r="G10" s="401"/>
      <c r="H10" s="401">
        <f t="shared" ref="H10:H32" si="0">SUM(C10:G10)</f>
        <v>0</v>
      </c>
      <c r="I10" s="401"/>
      <c r="J10" s="401">
        <f t="shared" ref="J10:J32" si="1">+H10+I10</f>
        <v>0</v>
      </c>
      <c r="K10" s="420"/>
      <c r="L10" s="401">
        <v>0</v>
      </c>
      <c r="M10" s="401">
        <f t="shared" ref="M10:M28" si="2">+J10-L10</f>
        <v>0</v>
      </c>
    </row>
    <row r="11" spans="2:13" ht="11.25" customHeight="1" x14ac:dyDescent="0.2">
      <c r="B11" s="347">
        <v>2001</v>
      </c>
      <c r="C11" s="401">
        <v>0</v>
      </c>
      <c r="D11" s="401"/>
      <c r="E11" s="401"/>
      <c r="F11" s="401"/>
      <c r="G11" s="401"/>
      <c r="H11" s="401">
        <f t="shared" si="0"/>
        <v>0</v>
      </c>
      <c r="I11" s="401"/>
      <c r="J11" s="401">
        <f t="shared" si="1"/>
        <v>0</v>
      </c>
      <c r="K11" s="420"/>
      <c r="L11" s="401">
        <v>0</v>
      </c>
      <c r="M11" s="401">
        <f t="shared" si="2"/>
        <v>0</v>
      </c>
    </row>
    <row r="12" spans="2:13" x14ac:dyDescent="0.2">
      <c r="B12" s="347">
        <v>2002</v>
      </c>
      <c r="C12" s="401">
        <v>0</v>
      </c>
      <c r="D12" s="401"/>
      <c r="E12" s="401"/>
      <c r="F12" s="401"/>
      <c r="G12" s="401"/>
      <c r="H12" s="401">
        <f t="shared" si="0"/>
        <v>0</v>
      </c>
      <c r="I12" s="401"/>
      <c r="J12" s="401">
        <f t="shared" si="1"/>
        <v>0</v>
      </c>
      <c r="K12" s="420"/>
      <c r="L12" s="401">
        <v>0</v>
      </c>
      <c r="M12" s="401">
        <f t="shared" si="2"/>
        <v>0</v>
      </c>
    </row>
    <row r="13" spans="2:13" x14ac:dyDescent="0.2">
      <c r="B13" s="347">
        <v>2003</v>
      </c>
      <c r="C13" s="401">
        <v>0</v>
      </c>
      <c r="D13" s="401"/>
      <c r="E13" s="401"/>
      <c r="F13" s="401"/>
      <c r="G13" s="401"/>
      <c r="H13" s="401">
        <f t="shared" si="0"/>
        <v>0</v>
      </c>
      <c r="I13" s="401"/>
      <c r="J13" s="401">
        <f t="shared" si="1"/>
        <v>0</v>
      </c>
      <c r="K13" s="420"/>
      <c r="L13" s="401">
        <v>0</v>
      </c>
      <c r="M13" s="401">
        <f t="shared" si="2"/>
        <v>0</v>
      </c>
    </row>
    <row r="14" spans="2:13" x14ac:dyDescent="0.2">
      <c r="B14" s="347">
        <v>2004</v>
      </c>
      <c r="C14" s="401">
        <v>0</v>
      </c>
      <c r="D14" s="401"/>
      <c r="E14" s="401"/>
      <c r="F14" s="401"/>
      <c r="G14" s="401"/>
      <c r="H14" s="401">
        <f t="shared" si="0"/>
        <v>0</v>
      </c>
      <c r="I14" s="401"/>
      <c r="J14" s="401">
        <f t="shared" si="1"/>
        <v>0</v>
      </c>
      <c r="K14" s="420"/>
      <c r="L14" s="401">
        <v>0</v>
      </c>
      <c r="M14" s="401">
        <f t="shared" si="2"/>
        <v>0</v>
      </c>
    </row>
    <row r="15" spans="2:13" x14ac:dyDescent="0.2">
      <c r="B15" s="347">
        <v>2005</v>
      </c>
      <c r="C15" s="401">
        <v>0</v>
      </c>
      <c r="D15" s="401"/>
      <c r="E15" s="401"/>
      <c r="F15" s="401"/>
      <c r="G15" s="401"/>
      <c r="H15" s="401">
        <f t="shared" si="0"/>
        <v>0</v>
      </c>
      <c r="I15" s="401"/>
      <c r="J15" s="401">
        <f t="shared" si="1"/>
        <v>0</v>
      </c>
      <c r="K15" s="420"/>
      <c r="L15" s="401">
        <v>0</v>
      </c>
      <c r="M15" s="401">
        <f t="shared" si="2"/>
        <v>0</v>
      </c>
    </row>
    <row r="16" spans="2:13" x14ac:dyDescent="0.2">
      <c r="B16" s="347">
        <v>2006</v>
      </c>
      <c r="C16" s="401">
        <v>0</v>
      </c>
      <c r="D16" s="401"/>
      <c r="E16" s="401"/>
      <c r="F16" s="401"/>
      <c r="G16" s="401"/>
      <c r="H16" s="401">
        <f t="shared" si="0"/>
        <v>0</v>
      </c>
      <c r="I16" s="401"/>
      <c r="J16" s="401">
        <f t="shared" si="1"/>
        <v>0</v>
      </c>
      <c r="K16" s="420"/>
      <c r="L16" s="401">
        <v>0</v>
      </c>
      <c r="M16" s="401">
        <f t="shared" si="2"/>
        <v>0</v>
      </c>
    </row>
    <row r="17" spans="2:13" x14ac:dyDescent="0.2">
      <c r="B17" s="347">
        <v>2007</v>
      </c>
      <c r="C17" s="401">
        <v>0</v>
      </c>
      <c r="D17" s="401"/>
      <c r="E17" s="401"/>
      <c r="F17" s="401"/>
      <c r="G17" s="401"/>
      <c r="H17" s="401">
        <f t="shared" si="0"/>
        <v>0</v>
      </c>
      <c r="I17" s="401"/>
      <c r="J17" s="401">
        <f t="shared" si="1"/>
        <v>0</v>
      </c>
      <c r="K17" s="420"/>
      <c r="L17" s="401">
        <v>0</v>
      </c>
      <c r="M17" s="401">
        <f t="shared" si="2"/>
        <v>0</v>
      </c>
    </row>
    <row r="18" spans="2:13" ht="11.25" customHeight="1" x14ac:dyDescent="0.2">
      <c r="B18" s="347">
        <v>2008</v>
      </c>
      <c r="C18" s="401">
        <v>0</v>
      </c>
      <c r="D18" s="401"/>
      <c r="E18" s="401"/>
      <c r="F18" s="401"/>
      <c r="G18" s="401"/>
      <c r="H18" s="401">
        <f t="shared" si="0"/>
        <v>0</v>
      </c>
      <c r="I18" s="401"/>
      <c r="J18" s="401">
        <f t="shared" si="1"/>
        <v>0</v>
      </c>
      <c r="K18" s="420"/>
      <c r="L18" s="401">
        <v>0</v>
      </c>
      <c r="M18" s="401">
        <f t="shared" si="2"/>
        <v>0</v>
      </c>
    </row>
    <row r="19" spans="2:13" x14ac:dyDescent="0.2">
      <c r="B19" s="347">
        <v>2009</v>
      </c>
      <c r="C19" s="401">
        <v>0</v>
      </c>
      <c r="D19" s="401"/>
      <c r="E19" s="401"/>
      <c r="F19" s="401"/>
      <c r="G19" s="401"/>
      <c r="H19" s="401">
        <f t="shared" si="0"/>
        <v>0</v>
      </c>
      <c r="I19" s="401"/>
      <c r="J19" s="401">
        <f t="shared" si="1"/>
        <v>0</v>
      </c>
      <c r="K19" s="420"/>
      <c r="L19" s="401">
        <v>0</v>
      </c>
      <c r="M19" s="401">
        <f t="shared" si="2"/>
        <v>0</v>
      </c>
    </row>
    <row r="20" spans="2:13" x14ac:dyDescent="0.2">
      <c r="B20" s="347">
        <v>2010</v>
      </c>
      <c r="C20" s="401">
        <v>0</v>
      </c>
      <c r="D20" s="401"/>
      <c r="E20" s="401"/>
      <c r="F20" s="401"/>
      <c r="G20" s="401"/>
      <c r="H20" s="401">
        <f t="shared" si="0"/>
        <v>0</v>
      </c>
      <c r="I20" s="401"/>
      <c r="J20" s="401">
        <f t="shared" si="1"/>
        <v>0</v>
      </c>
      <c r="K20" s="420"/>
      <c r="L20" s="401">
        <v>0</v>
      </c>
      <c r="M20" s="401">
        <f t="shared" si="2"/>
        <v>0</v>
      </c>
    </row>
    <row r="21" spans="2:13" x14ac:dyDescent="0.2">
      <c r="B21" s="347">
        <v>2011</v>
      </c>
      <c r="C21" s="401">
        <v>0</v>
      </c>
      <c r="D21" s="401"/>
      <c r="E21" s="401"/>
      <c r="F21" s="401"/>
      <c r="G21" s="401"/>
      <c r="H21" s="401">
        <f t="shared" si="0"/>
        <v>0</v>
      </c>
      <c r="I21" s="401"/>
      <c r="J21" s="401">
        <f t="shared" si="1"/>
        <v>0</v>
      </c>
      <c r="K21" s="420"/>
      <c r="L21" s="401">
        <v>0</v>
      </c>
      <c r="M21" s="401">
        <f t="shared" si="2"/>
        <v>0</v>
      </c>
    </row>
    <row r="22" spans="2:13" x14ac:dyDescent="0.2">
      <c r="B22" s="347">
        <v>2012</v>
      </c>
      <c r="C22" s="401">
        <v>0</v>
      </c>
      <c r="D22" s="401"/>
      <c r="E22" s="401"/>
      <c r="F22" s="401"/>
      <c r="G22" s="401"/>
      <c r="H22" s="401">
        <f t="shared" si="0"/>
        <v>0</v>
      </c>
      <c r="I22" s="401"/>
      <c r="J22" s="401">
        <f t="shared" si="1"/>
        <v>0</v>
      </c>
      <c r="K22" s="420"/>
      <c r="L22" s="401">
        <v>0</v>
      </c>
      <c r="M22" s="401">
        <f t="shared" si="2"/>
        <v>0</v>
      </c>
    </row>
    <row r="23" spans="2:13" x14ac:dyDescent="0.2">
      <c r="B23" s="347">
        <v>2013</v>
      </c>
      <c r="C23" s="401">
        <v>0</v>
      </c>
      <c r="D23" s="401"/>
      <c r="E23" s="401"/>
      <c r="F23" s="401"/>
      <c r="G23" s="401"/>
      <c r="H23" s="401">
        <f t="shared" si="0"/>
        <v>0</v>
      </c>
      <c r="I23" s="401"/>
      <c r="J23" s="401">
        <f t="shared" si="1"/>
        <v>0</v>
      </c>
      <c r="K23" s="420"/>
      <c r="L23" s="401">
        <v>0</v>
      </c>
      <c r="M23" s="401">
        <f t="shared" si="2"/>
        <v>0</v>
      </c>
    </row>
    <row r="24" spans="2:13" x14ac:dyDescent="0.2">
      <c r="B24" s="347">
        <v>2014</v>
      </c>
      <c r="C24" s="401">
        <v>0</v>
      </c>
      <c r="D24" s="401"/>
      <c r="E24" s="401"/>
      <c r="F24" s="401"/>
      <c r="G24" s="401"/>
      <c r="H24" s="401">
        <f t="shared" si="0"/>
        <v>0</v>
      </c>
      <c r="I24" s="401"/>
      <c r="J24" s="401">
        <f t="shared" si="1"/>
        <v>0</v>
      </c>
      <c r="K24" s="420"/>
      <c r="L24" s="401">
        <v>0</v>
      </c>
      <c r="M24" s="401">
        <f t="shared" si="2"/>
        <v>0</v>
      </c>
    </row>
    <row r="25" spans="2:13" x14ac:dyDescent="0.2">
      <c r="B25" s="357">
        <v>2015</v>
      </c>
      <c r="C25" s="349">
        <v>0</v>
      </c>
      <c r="D25" s="359"/>
      <c r="E25" s="359"/>
      <c r="F25" s="359"/>
      <c r="G25" s="359"/>
      <c r="H25" s="359">
        <f t="shared" si="0"/>
        <v>0</v>
      </c>
      <c r="I25" s="349"/>
      <c r="J25" s="349">
        <f t="shared" si="1"/>
        <v>0</v>
      </c>
      <c r="K25" s="420"/>
      <c r="L25" s="359">
        <v>0</v>
      </c>
      <c r="M25" s="349">
        <f t="shared" si="2"/>
        <v>0</v>
      </c>
    </row>
    <row r="26" spans="2:13" x14ac:dyDescent="0.2">
      <c r="B26" s="347">
        <v>2016</v>
      </c>
      <c r="C26" s="349">
        <v>0</v>
      </c>
      <c r="D26" s="359"/>
      <c r="E26" s="359"/>
      <c r="F26" s="359"/>
      <c r="G26" s="359"/>
      <c r="H26" s="359">
        <f t="shared" si="0"/>
        <v>0</v>
      </c>
      <c r="I26" s="349"/>
      <c r="J26" s="349">
        <f t="shared" si="1"/>
        <v>0</v>
      </c>
      <c r="K26" s="420"/>
      <c r="L26" s="359">
        <v>0</v>
      </c>
      <c r="M26" s="349">
        <f t="shared" si="2"/>
        <v>0</v>
      </c>
    </row>
    <row r="27" spans="2:13" x14ac:dyDescent="0.2">
      <c r="B27" s="357">
        <v>2017</v>
      </c>
      <c r="C27" s="359">
        <v>0</v>
      </c>
      <c r="D27" s="358"/>
      <c r="E27" s="358"/>
      <c r="F27" s="358"/>
      <c r="G27" s="358"/>
      <c r="H27" s="359">
        <f t="shared" si="0"/>
        <v>0</v>
      </c>
      <c r="I27" s="358"/>
      <c r="J27" s="359">
        <f t="shared" si="1"/>
        <v>0</v>
      </c>
      <c r="L27" s="359">
        <v>0</v>
      </c>
      <c r="M27" s="349">
        <f t="shared" si="2"/>
        <v>0</v>
      </c>
    </row>
    <row r="28" spans="2:13" x14ac:dyDescent="0.2">
      <c r="B28" s="347">
        <v>2018</v>
      </c>
      <c r="C28" s="349">
        <v>0</v>
      </c>
      <c r="D28" s="348"/>
      <c r="E28" s="348"/>
      <c r="F28" s="348"/>
      <c r="G28" s="348"/>
      <c r="H28" s="349">
        <f t="shared" si="0"/>
        <v>0</v>
      </c>
      <c r="I28" s="348"/>
      <c r="J28" s="349">
        <f t="shared" si="1"/>
        <v>0</v>
      </c>
      <c r="L28" s="349">
        <v>0</v>
      </c>
      <c r="M28" s="349">
        <f t="shared" si="2"/>
        <v>0</v>
      </c>
    </row>
    <row r="29" spans="2:13" x14ac:dyDescent="0.2">
      <c r="B29" s="357">
        <v>2019</v>
      </c>
      <c r="C29" s="349">
        <v>0</v>
      </c>
      <c r="D29" s="358"/>
      <c r="E29" s="358"/>
      <c r="F29" s="358"/>
      <c r="G29" s="358"/>
      <c r="H29" s="349">
        <f t="shared" si="0"/>
        <v>0</v>
      </c>
      <c r="I29" s="348"/>
      <c r="J29" s="349">
        <f t="shared" si="1"/>
        <v>0</v>
      </c>
      <c r="L29" s="349">
        <v>0</v>
      </c>
      <c r="M29" s="349">
        <f t="shared" ref="M29:M34" si="3">+J29-L29</f>
        <v>0</v>
      </c>
    </row>
    <row r="30" spans="2:13" x14ac:dyDescent="0.2">
      <c r="B30" s="347">
        <v>2020</v>
      </c>
      <c r="C30" s="349">
        <v>0</v>
      </c>
      <c r="D30" s="358"/>
      <c r="E30" s="358"/>
      <c r="F30" s="358"/>
      <c r="G30" s="358"/>
      <c r="H30" s="349">
        <f t="shared" si="0"/>
        <v>0</v>
      </c>
      <c r="I30" s="348"/>
      <c r="J30" s="349">
        <f t="shared" si="1"/>
        <v>0</v>
      </c>
      <c r="L30" s="349">
        <v>0</v>
      </c>
      <c r="M30" s="349">
        <f t="shared" si="3"/>
        <v>0</v>
      </c>
    </row>
    <row r="31" spans="2:13" x14ac:dyDescent="0.2">
      <c r="B31" s="357">
        <v>2021</v>
      </c>
      <c r="C31" s="359">
        <v>0</v>
      </c>
      <c r="D31" s="358"/>
      <c r="E31" s="358"/>
      <c r="F31" s="358"/>
      <c r="G31" s="358"/>
      <c r="H31" s="359">
        <f t="shared" si="0"/>
        <v>0</v>
      </c>
      <c r="I31" s="358"/>
      <c r="J31" s="359">
        <f t="shared" si="1"/>
        <v>0</v>
      </c>
      <c r="L31" s="359">
        <v>0</v>
      </c>
      <c r="M31" s="349">
        <f t="shared" si="3"/>
        <v>0</v>
      </c>
    </row>
    <row r="32" spans="2:13" x14ac:dyDescent="0.2">
      <c r="B32" s="347">
        <v>2022</v>
      </c>
      <c r="C32" s="349">
        <v>0</v>
      </c>
      <c r="D32" s="348"/>
      <c r="E32" s="348"/>
      <c r="F32" s="348"/>
      <c r="G32" s="348"/>
      <c r="H32" s="349">
        <f t="shared" si="0"/>
        <v>0</v>
      </c>
      <c r="I32" s="348"/>
      <c r="J32" s="349">
        <f t="shared" si="1"/>
        <v>0</v>
      </c>
      <c r="L32" s="349">
        <v>0</v>
      </c>
      <c r="M32" s="349">
        <f t="shared" si="3"/>
        <v>0</v>
      </c>
    </row>
    <row r="33" spans="2:15" x14ac:dyDescent="0.2">
      <c r="B33" s="347">
        <v>2023</v>
      </c>
      <c r="C33" s="359">
        <v>0</v>
      </c>
      <c r="D33" s="358"/>
      <c r="E33" s="358"/>
      <c r="F33" s="358"/>
      <c r="G33" s="358"/>
      <c r="H33" s="359">
        <f t="shared" ref="H33:H38" si="4">SUM(C33:G33)</f>
        <v>0</v>
      </c>
      <c r="I33" s="358"/>
      <c r="J33" s="359">
        <f t="shared" ref="J33:J38" si="5">+H33+I33</f>
        <v>0</v>
      </c>
      <c r="L33" s="359">
        <v>0</v>
      </c>
      <c r="M33" s="349">
        <f t="shared" si="3"/>
        <v>0</v>
      </c>
    </row>
    <row r="34" spans="2:15" x14ac:dyDescent="0.2">
      <c r="B34" s="347">
        <v>2024</v>
      </c>
      <c r="C34" s="349">
        <v>0</v>
      </c>
      <c r="D34" s="348"/>
      <c r="E34" s="348"/>
      <c r="F34" s="348"/>
      <c r="G34" s="348"/>
      <c r="H34" s="349">
        <f t="shared" si="4"/>
        <v>0</v>
      </c>
      <c r="I34" s="348"/>
      <c r="J34" s="349">
        <f t="shared" si="5"/>
        <v>0</v>
      </c>
      <c r="L34" s="349">
        <v>0</v>
      </c>
      <c r="M34" s="349">
        <f t="shared" si="3"/>
        <v>0</v>
      </c>
    </row>
    <row r="35" spans="2:15" x14ac:dyDescent="0.2">
      <c r="B35" s="347">
        <v>2025</v>
      </c>
      <c r="C35" s="359">
        <v>0</v>
      </c>
      <c r="D35" s="358"/>
      <c r="E35" s="358"/>
      <c r="F35" s="358"/>
      <c r="G35" s="358"/>
      <c r="H35" s="359">
        <f t="shared" si="4"/>
        <v>0</v>
      </c>
      <c r="I35" s="358"/>
      <c r="J35" s="359">
        <f t="shared" si="5"/>
        <v>0</v>
      </c>
      <c r="L35" s="359">
        <v>0</v>
      </c>
      <c r="M35" s="349">
        <f>+J35-L35</f>
        <v>0</v>
      </c>
      <c r="O35" s="350"/>
    </row>
    <row r="36" spans="2:15" s="350" customFormat="1" x14ac:dyDescent="0.2">
      <c r="B36" s="347">
        <v>2026</v>
      </c>
      <c r="C36" s="349">
        <v>0</v>
      </c>
      <c r="D36" s="348"/>
      <c r="E36" s="348"/>
      <c r="F36" s="348"/>
      <c r="G36" s="348"/>
      <c r="H36" s="349">
        <f t="shared" si="4"/>
        <v>0</v>
      </c>
      <c r="I36" s="348"/>
      <c r="J36" s="349">
        <f t="shared" si="5"/>
        <v>0</v>
      </c>
      <c r="K36" s="340"/>
      <c r="L36" s="349">
        <v>0</v>
      </c>
      <c r="M36" s="349">
        <f>+J36-L36</f>
        <v>0</v>
      </c>
    </row>
    <row r="37" spans="2:15" x14ac:dyDescent="0.2">
      <c r="B37" s="347">
        <v>2027</v>
      </c>
      <c r="C37" s="349">
        <v>0</v>
      </c>
      <c r="D37" s="348"/>
      <c r="E37" s="348"/>
      <c r="F37" s="348"/>
      <c r="G37" s="348"/>
      <c r="H37" s="349">
        <f t="shared" si="4"/>
        <v>0</v>
      </c>
      <c r="I37" s="348"/>
      <c r="J37" s="349">
        <f t="shared" si="5"/>
        <v>0</v>
      </c>
      <c r="L37" s="349">
        <v>0</v>
      </c>
      <c r="M37" s="349">
        <f>+J37-L37</f>
        <v>0</v>
      </c>
    </row>
    <row r="38" spans="2:15" x14ac:dyDescent="0.2">
      <c r="B38" s="347">
        <v>2028</v>
      </c>
      <c r="C38" s="349">
        <v>0</v>
      </c>
      <c r="D38" s="348"/>
      <c r="E38" s="348"/>
      <c r="F38" s="348"/>
      <c r="G38" s="348"/>
      <c r="H38" s="349">
        <f t="shared" si="4"/>
        <v>0</v>
      </c>
      <c r="I38" s="348"/>
      <c r="J38" s="349">
        <f t="shared" si="5"/>
        <v>0</v>
      </c>
      <c r="L38" s="349">
        <v>0</v>
      </c>
      <c r="M38" s="349">
        <f>+J38-L38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7109375" defaultRowHeight="10.199999999999999" x14ac:dyDescent="0.2"/>
  <cols>
    <col min="1" max="1" width="1.7109375" customWidth="1"/>
    <col min="2" max="2" width="10.140625" customWidth="1"/>
    <col min="3" max="3" width="12" customWidth="1"/>
    <col min="4" max="4" width="10.140625" customWidth="1"/>
    <col min="5" max="6" width="12" customWidth="1"/>
    <col min="7" max="7" width="11.7109375" customWidth="1"/>
    <col min="8" max="13" width="12" customWidth="1"/>
    <col min="14" max="14" width="5.140625" customWidth="1"/>
    <col min="15" max="16" width="19.85546875" customWidth="1"/>
    <col min="17" max="17" width="12.42578125" customWidth="1"/>
  </cols>
  <sheetData>
    <row r="1" spans="2:17" s="37" customFormat="1" ht="15.6" x14ac:dyDescent="0.3">
      <c r="B1" s="518" t="s">
        <v>58</v>
      </c>
      <c r="C1" s="518"/>
      <c r="D1" s="518"/>
      <c r="E1" s="518"/>
      <c r="F1" s="518"/>
      <c r="G1" s="518"/>
      <c r="H1" s="518"/>
      <c r="I1" s="518"/>
      <c r="J1" s="518"/>
      <c r="K1" s="518"/>
      <c r="L1" s="518"/>
      <c r="M1" s="518"/>
      <c r="N1" s="518"/>
      <c r="O1" s="518"/>
      <c r="P1" s="518"/>
      <c r="Q1" s="518"/>
    </row>
    <row r="2" spans="2:17" ht="13.2" x14ac:dyDescent="0.25">
      <c r="B2" s="519" t="str">
        <f>CoName</f>
        <v>Direct Energy Business, LLC</v>
      </c>
      <c r="C2" s="519"/>
      <c r="D2" s="519"/>
      <c r="E2" s="519"/>
      <c r="F2" s="519"/>
      <c r="G2" s="519"/>
      <c r="H2" s="519"/>
      <c r="I2" s="519"/>
      <c r="J2" s="519"/>
      <c r="K2" s="519"/>
      <c r="L2" s="519"/>
      <c r="M2" s="519"/>
      <c r="N2" s="519"/>
      <c r="O2" s="519"/>
      <c r="P2" s="519"/>
      <c r="Q2" s="519"/>
    </row>
    <row r="3" spans="2:17" ht="13.2" x14ac:dyDescent="0.25">
      <c r="B3" s="13"/>
      <c r="C3" s="14"/>
      <c r="D3" s="14"/>
      <c r="E3" s="14"/>
      <c r="F3" s="14"/>
      <c r="G3" s="14"/>
      <c r="H3" s="14"/>
      <c r="I3" s="14"/>
      <c r="J3" s="14"/>
      <c r="K3" s="14"/>
      <c r="L3" s="14"/>
      <c r="M3" s="14"/>
    </row>
    <row r="4" spans="2:17" ht="13.2" x14ac:dyDescent="0.25">
      <c r="B4" s="13"/>
      <c r="C4" s="14"/>
      <c r="D4" s="14"/>
      <c r="E4" s="14"/>
      <c r="F4" s="14"/>
      <c r="G4" s="14"/>
      <c r="H4" s="14"/>
      <c r="I4" s="14"/>
      <c r="J4" s="14"/>
      <c r="K4" s="14"/>
      <c r="L4" s="14"/>
      <c r="M4" s="14"/>
    </row>
    <row r="5" spans="2:17" s="37" customFormat="1" ht="39.75" customHeight="1" x14ac:dyDescent="0.3">
      <c r="B5" s="61" t="s">
        <v>90</v>
      </c>
      <c r="C5" s="62"/>
      <c r="D5" s="62"/>
      <c r="E5" s="62"/>
      <c r="F5" s="62"/>
      <c r="G5" s="62"/>
      <c r="H5" s="62"/>
      <c r="I5" s="62"/>
      <c r="J5" s="62"/>
      <c r="K5" s="62"/>
      <c r="L5" s="62"/>
      <c r="M5" s="62"/>
      <c r="O5" s="520" t="s">
        <v>112</v>
      </c>
      <c r="P5" s="520"/>
      <c r="Q5" s="520"/>
    </row>
    <row r="6" spans="2:17" s="2" customFormat="1" ht="13.2" x14ac:dyDescent="0.25">
      <c r="B6" s="25" t="s">
        <v>20</v>
      </c>
      <c r="C6" s="22"/>
      <c r="D6" s="22"/>
      <c r="E6" s="22"/>
      <c r="F6" s="22"/>
      <c r="G6" s="22"/>
      <c r="H6" s="22"/>
      <c r="I6" s="22"/>
      <c r="J6" s="22"/>
      <c r="K6" s="22"/>
      <c r="L6" s="22"/>
      <c r="M6" s="22"/>
      <c r="O6"/>
      <c r="P6"/>
    </row>
    <row r="7" spans="2:17" ht="13.2" x14ac:dyDescent="0.25">
      <c r="B7" s="13"/>
      <c r="C7" s="407" t="s">
        <v>414</v>
      </c>
      <c r="D7" s="14"/>
      <c r="E7" s="14"/>
      <c r="F7" s="14"/>
      <c r="G7" s="14"/>
      <c r="H7" s="14"/>
      <c r="I7" s="14"/>
      <c r="J7" s="14"/>
      <c r="K7" s="14"/>
      <c r="L7" s="14"/>
      <c r="M7" s="14"/>
    </row>
    <row r="8" spans="2:17" ht="22.5" customHeight="1" x14ac:dyDescent="0.2">
      <c r="B8" s="3"/>
      <c r="C8" s="6" t="s">
        <v>22</v>
      </c>
      <c r="D8" s="6"/>
      <c r="E8" s="6" t="s">
        <v>23</v>
      </c>
      <c r="F8" s="6"/>
      <c r="G8" s="524" t="s">
        <v>21</v>
      </c>
      <c r="H8" s="524" t="s">
        <v>77</v>
      </c>
      <c r="I8" s="31"/>
      <c r="J8" s="524" t="s">
        <v>76</v>
      </c>
      <c r="K8" s="31"/>
      <c r="L8" s="31"/>
      <c r="M8" s="526" t="s">
        <v>53</v>
      </c>
      <c r="O8" s="521" t="s">
        <v>118</v>
      </c>
      <c r="P8" s="522"/>
      <c r="Q8" s="523"/>
    </row>
    <row r="9" spans="2:17" ht="22.5" customHeight="1" x14ac:dyDescent="0.2">
      <c r="B9" s="5" t="s">
        <v>17</v>
      </c>
      <c r="C9" s="21" t="s">
        <v>24</v>
      </c>
      <c r="D9" s="21" t="s">
        <v>25</v>
      </c>
      <c r="E9" s="21" t="s">
        <v>24</v>
      </c>
      <c r="F9" s="21" t="s">
        <v>25</v>
      </c>
      <c r="G9" s="525"/>
      <c r="H9" s="525"/>
      <c r="I9" s="32" t="s">
        <v>75</v>
      </c>
      <c r="J9" s="525"/>
      <c r="K9" s="246" t="s">
        <v>263</v>
      </c>
      <c r="L9" s="32" t="s">
        <v>33</v>
      </c>
      <c r="M9" s="527"/>
      <c r="O9" s="20" t="s">
        <v>96</v>
      </c>
      <c r="P9" s="20" t="s">
        <v>96</v>
      </c>
      <c r="Q9" s="20" t="s">
        <v>114</v>
      </c>
    </row>
    <row r="10" spans="2:17" x14ac:dyDescent="0.2">
      <c r="B10" s="3">
        <v>2000</v>
      </c>
      <c r="C10" s="403"/>
      <c r="D10" s="403"/>
      <c r="E10" s="403"/>
      <c r="F10" s="403"/>
      <c r="G10" s="403"/>
      <c r="H10" s="403"/>
      <c r="I10" s="403"/>
      <c r="J10" s="403"/>
      <c r="K10" s="403"/>
      <c r="L10" s="403"/>
      <c r="M10" s="403">
        <f t="shared" ref="M10:M27" si="0">SUM(C10:L10)</f>
        <v>0</v>
      </c>
      <c r="N10" s="265"/>
      <c r="O10" s="405"/>
      <c r="P10" s="405"/>
      <c r="Q10" s="405"/>
    </row>
    <row r="11" spans="2:17" ht="11.25" customHeight="1" x14ac:dyDescent="0.2">
      <c r="B11" s="3">
        <v>2001</v>
      </c>
      <c r="C11" s="403"/>
      <c r="D11" s="403"/>
      <c r="E11" s="403"/>
      <c r="F11" s="403"/>
      <c r="G11" s="403"/>
      <c r="H11" s="403"/>
      <c r="I11" s="403"/>
      <c r="J11" s="403"/>
      <c r="K11" s="403"/>
      <c r="L11" s="403"/>
      <c r="M11" s="403">
        <f t="shared" si="0"/>
        <v>0</v>
      </c>
      <c r="N11" s="265"/>
      <c r="O11" s="405"/>
      <c r="P11" s="405"/>
      <c r="Q11" s="405"/>
    </row>
    <row r="12" spans="2:17" x14ac:dyDescent="0.2">
      <c r="B12" s="3">
        <v>2002</v>
      </c>
      <c r="C12" s="403"/>
      <c r="D12" s="403"/>
      <c r="E12" s="403"/>
      <c r="F12" s="403"/>
      <c r="G12" s="403"/>
      <c r="H12" s="403"/>
      <c r="I12" s="403"/>
      <c r="J12" s="403"/>
      <c r="K12" s="403"/>
      <c r="L12" s="403"/>
      <c r="M12" s="403">
        <f t="shared" si="0"/>
        <v>0</v>
      </c>
      <c r="N12" s="265"/>
      <c r="O12" s="405"/>
      <c r="P12" s="405"/>
      <c r="Q12" s="405"/>
    </row>
    <row r="13" spans="2:17" x14ac:dyDescent="0.2">
      <c r="B13" s="3">
        <v>2003</v>
      </c>
      <c r="C13" s="403"/>
      <c r="D13" s="403"/>
      <c r="E13" s="403"/>
      <c r="F13" s="403"/>
      <c r="G13" s="403"/>
      <c r="H13" s="403"/>
      <c r="I13" s="403"/>
      <c r="J13" s="403"/>
      <c r="K13" s="403"/>
      <c r="L13" s="403"/>
      <c r="M13" s="403">
        <f t="shared" si="0"/>
        <v>0</v>
      </c>
      <c r="N13" s="265"/>
      <c r="O13" s="405"/>
      <c r="P13" s="405"/>
      <c r="Q13" s="405"/>
    </row>
    <row r="14" spans="2:17" x14ac:dyDescent="0.2">
      <c r="B14" s="3">
        <v>2004</v>
      </c>
      <c r="C14" s="403"/>
      <c r="D14" s="403"/>
      <c r="E14" s="403"/>
      <c r="F14" s="403"/>
      <c r="G14" s="403"/>
      <c r="H14" s="403"/>
      <c r="I14" s="403"/>
      <c r="J14" s="403"/>
      <c r="K14" s="403"/>
      <c r="L14" s="403"/>
      <c r="M14" s="403">
        <f t="shared" si="0"/>
        <v>0</v>
      </c>
      <c r="N14" s="265"/>
      <c r="O14" s="405"/>
      <c r="P14" s="405"/>
      <c r="Q14" s="405"/>
    </row>
    <row r="15" spans="2:17" x14ac:dyDescent="0.2">
      <c r="B15" s="3">
        <v>2005</v>
      </c>
      <c r="C15" s="403"/>
      <c r="D15" s="403"/>
      <c r="E15" s="403"/>
      <c r="F15" s="403"/>
      <c r="G15" s="403"/>
      <c r="H15" s="403"/>
      <c r="I15" s="403"/>
      <c r="J15" s="403"/>
      <c r="K15" s="403"/>
      <c r="L15" s="403"/>
      <c r="M15" s="403">
        <f t="shared" si="0"/>
        <v>0</v>
      </c>
      <c r="N15" s="265"/>
      <c r="O15" s="405"/>
      <c r="P15" s="405"/>
      <c r="Q15" s="405"/>
    </row>
    <row r="16" spans="2:17" x14ac:dyDescent="0.2">
      <c r="B16" s="3">
        <v>2006</v>
      </c>
      <c r="C16" s="403"/>
      <c r="D16" s="403"/>
      <c r="E16" s="403"/>
      <c r="F16" s="403"/>
      <c r="G16" s="403"/>
      <c r="H16" s="403"/>
      <c r="I16" s="403"/>
      <c r="J16" s="403"/>
      <c r="K16" s="403"/>
      <c r="L16" s="403"/>
      <c r="M16" s="403">
        <f t="shared" si="0"/>
        <v>0</v>
      </c>
      <c r="N16" s="265"/>
      <c r="O16" s="405"/>
      <c r="P16" s="405"/>
      <c r="Q16" s="405"/>
    </row>
    <row r="17" spans="2:17" x14ac:dyDescent="0.2">
      <c r="B17" s="3">
        <v>2007</v>
      </c>
      <c r="C17" s="403"/>
      <c r="D17" s="403"/>
      <c r="E17" s="403"/>
      <c r="F17" s="403"/>
      <c r="G17" s="403"/>
      <c r="H17" s="403"/>
      <c r="I17" s="403"/>
      <c r="J17" s="403"/>
      <c r="K17" s="403"/>
      <c r="L17" s="403"/>
      <c r="M17" s="403">
        <f t="shared" si="0"/>
        <v>0</v>
      </c>
      <c r="N17" s="265"/>
      <c r="O17" s="405"/>
      <c r="P17" s="405"/>
      <c r="Q17" s="405"/>
    </row>
    <row r="18" spans="2:17" ht="11.25" customHeight="1" x14ac:dyDescent="0.2">
      <c r="B18" s="3">
        <v>2008</v>
      </c>
      <c r="C18" s="403"/>
      <c r="D18" s="403"/>
      <c r="E18" s="403"/>
      <c r="F18" s="403"/>
      <c r="G18" s="403"/>
      <c r="H18" s="403"/>
      <c r="I18" s="403"/>
      <c r="J18" s="403"/>
      <c r="K18" s="403"/>
      <c r="L18" s="403"/>
      <c r="M18" s="403">
        <f t="shared" si="0"/>
        <v>0</v>
      </c>
      <c r="N18" s="265"/>
      <c r="O18" s="405"/>
      <c r="P18" s="405"/>
      <c r="Q18" s="405"/>
    </row>
    <row r="19" spans="2:17" x14ac:dyDescent="0.2">
      <c r="B19" s="3">
        <v>2009</v>
      </c>
      <c r="C19" s="403"/>
      <c r="D19" s="403"/>
      <c r="E19" s="403"/>
      <c r="F19" s="403"/>
      <c r="G19" s="403"/>
      <c r="H19" s="403"/>
      <c r="I19" s="403"/>
      <c r="J19" s="403"/>
      <c r="K19" s="403"/>
      <c r="L19" s="403"/>
      <c r="M19" s="403">
        <f t="shared" si="0"/>
        <v>0</v>
      </c>
      <c r="N19" s="265"/>
      <c r="O19" s="405"/>
      <c r="P19" s="405"/>
      <c r="Q19" s="405"/>
    </row>
    <row r="20" spans="2:17" x14ac:dyDescent="0.2">
      <c r="B20" s="3">
        <v>2010</v>
      </c>
      <c r="C20" s="403"/>
      <c r="D20" s="403"/>
      <c r="E20" s="403"/>
      <c r="F20" s="403"/>
      <c r="G20" s="403"/>
      <c r="H20" s="403"/>
      <c r="I20" s="403"/>
      <c r="J20" s="403"/>
      <c r="K20" s="403"/>
      <c r="L20" s="403"/>
      <c r="M20" s="403">
        <f t="shared" si="0"/>
        <v>0</v>
      </c>
      <c r="N20" s="265"/>
      <c r="O20" s="405"/>
      <c r="P20" s="405"/>
      <c r="Q20" s="405"/>
    </row>
    <row r="21" spans="2:17" x14ac:dyDescent="0.2">
      <c r="B21" s="3">
        <v>2011</v>
      </c>
      <c r="C21" s="403"/>
      <c r="D21" s="403"/>
      <c r="E21" s="403"/>
      <c r="F21" s="403"/>
      <c r="G21" s="403"/>
      <c r="H21" s="403"/>
      <c r="I21" s="403"/>
      <c r="J21" s="403"/>
      <c r="K21" s="403"/>
      <c r="L21" s="403"/>
      <c r="M21" s="403">
        <f t="shared" si="0"/>
        <v>0</v>
      </c>
      <c r="N21" s="265"/>
      <c r="O21" s="405"/>
      <c r="P21" s="405"/>
      <c r="Q21" s="405"/>
    </row>
    <row r="22" spans="2:17" x14ac:dyDescent="0.2">
      <c r="B22" s="3">
        <v>2012</v>
      </c>
      <c r="C22" s="403"/>
      <c r="D22" s="403"/>
      <c r="E22" s="403"/>
      <c r="F22" s="403"/>
      <c r="G22" s="403"/>
      <c r="H22" s="403"/>
      <c r="I22" s="403"/>
      <c r="J22" s="403"/>
      <c r="K22" s="403"/>
      <c r="L22" s="403"/>
      <c r="M22" s="403">
        <f t="shared" si="0"/>
        <v>0</v>
      </c>
      <c r="N22" s="265"/>
      <c r="O22" s="405"/>
      <c r="P22" s="405"/>
      <c r="Q22" s="405"/>
    </row>
    <row r="23" spans="2:17" x14ac:dyDescent="0.2">
      <c r="B23" s="3">
        <v>2013</v>
      </c>
      <c r="C23" s="403"/>
      <c r="D23" s="403"/>
      <c r="E23" s="403"/>
      <c r="F23" s="403"/>
      <c r="G23" s="403"/>
      <c r="H23" s="403"/>
      <c r="I23" s="403"/>
      <c r="J23" s="403"/>
      <c r="K23" s="403"/>
      <c r="L23" s="403"/>
      <c r="M23" s="403">
        <f t="shared" si="0"/>
        <v>0</v>
      </c>
      <c r="N23" s="265"/>
      <c r="O23" s="405"/>
      <c r="P23" s="405"/>
      <c r="Q23" s="405"/>
    </row>
    <row r="24" spans="2:17" x14ac:dyDescent="0.2">
      <c r="B24" s="3">
        <v>2014</v>
      </c>
      <c r="C24" s="403"/>
      <c r="D24" s="403"/>
      <c r="E24" s="403"/>
      <c r="F24" s="403"/>
      <c r="G24" s="403"/>
      <c r="H24" s="403"/>
      <c r="I24" s="403"/>
      <c r="J24" s="403"/>
      <c r="K24" s="403"/>
      <c r="L24" s="403"/>
      <c r="M24" s="403">
        <f t="shared" si="0"/>
        <v>0</v>
      </c>
      <c r="N24" s="265"/>
      <c r="O24" s="405"/>
      <c r="P24" s="405"/>
      <c r="Q24" s="405"/>
    </row>
    <row r="25" spans="2:17" x14ac:dyDescent="0.2">
      <c r="B25" s="8">
        <v>2015</v>
      </c>
      <c r="C25" s="391"/>
      <c r="D25" s="391"/>
      <c r="E25" s="391"/>
      <c r="F25" s="391"/>
      <c r="G25" s="391"/>
      <c r="H25" s="391"/>
      <c r="I25" s="391"/>
      <c r="J25" s="391"/>
      <c r="K25" s="391"/>
      <c r="L25" s="391"/>
      <c r="M25" s="362">
        <f t="shared" si="0"/>
        <v>0</v>
      </c>
      <c r="N25" s="265"/>
      <c r="O25" s="408"/>
      <c r="P25" s="408"/>
      <c r="Q25" s="408"/>
    </row>
    <row r="26" spans="2:17" x14ac:dyDescent="0.2">
      <c r="B26" s="8">
        <v>2016</v>
      </c>
      <c r="C26" s="391"/>
      <c r="D26" s="391"/>
      <c r="E26" s="391"/>
      <c r="F26" s="391"/>
      <c r="G26" s="391"/>
      <c r="H26" s="391"/>
      <c r="I26" s="391"/>
      <c r="J26" s="391"/>
      <c r="K26" s="391"/>
      <c r="L26" s="391"/>
      <c r="M26" s="362">
        <f>SUM(C26:L26)</f>
        <v>0</v>
      </c>
      <c r="N26" s="265"/>
      <c r="O26" s="408"/>
      <c r="P26" s="408"/>
      <c r="Q26" s="408"/>
    </row>
    <row r="27" spans="2:17" x14ac:dyDescent="0.2">
      <c r="B27" s="8">
        <v>2017</v>
      </c>
      <c r="C27" s="28"/>
      <c r="D27" s="28"/>
      <c r="E27" s="28"/>
      <c r="F27" s="28"/>
      <c r="G27" s="28"/>
      <c r="H27" s="28"/>
      <c r="I27" s="28"/>
      <c r="J27" s="28"/>
      <c r="K27" s="28"/>
      <c r="L27" s="28"/>
      <c r="M27" s="362">
        <f t="shared" si="0"/>
        <v>0</v>
      </c>
      <c r="O27" s="3"/>
      <c r="P27" s="3"/>
      <c r="Q27" s="3"/>
    </row>
    <row r="28" spans="2:17" x14ac:dyDescent="0.2">
      <c r="B28" s="3">
        <v>2018</v>
      </c>
      <c r="C28" s="4"/>
      <c r="D28" s="4"/>
      <c r="E28" s="4"/>
      <c r="F28" s="4"/>
      <c r="G28" s="4"/>
      <c r="H28" s="4"/>
      <c r="I28" s="4"/>
      <c r="J28" s="4"/>
      <c r="K28" s="4"/>
      <c r="L28" s="4"/>
      <c r="M28" s="406">
        <f t="shared" ref="M28:M34" si="1">SUM(C28:L28)</f>
        <v>0</v>
      </c>
      <c r="O28" s="3"/>
      <c r="P28" s="3"/>
      <c r="Q28" s="3"/>
    </row>
    <row r="29" spans="2:17" x14ac:dyDescent="0.2">
      <c r="B29" s="8">
        <v>2019</v>
      </c>
      <c r="C29" s="28"/>
      <c r="D29" s="28"/>
      <c r="E29" s="28"/>
      <c r="F29" s="28"/>
      <c r="G29" s="28"/>
      <c r="H29" s="28"/>
      <c r="I29" s="28"/>
      <c r="J29" s="28"/>
      <c r="K29" s="28"/>
      <c r="L29" s="28"/>
      <c r="M29" s="406">
        <f t="shared" si="1"/>
        <v>0</v>
      </c>
      <c r="O29" s="3"/>
      <c r="P29" s="3"/>
      <c r="Q29" s="3"/>
    </row>
    <row r="30" spans="2:17" x14ac:dyDescent="0.2">
      <c r="B30" s="3">
        <v>2020</v>
      </c>
      <c r="C30" s="28"/>
      <c r="D30" s="28"/>
      <c r="E30" s="28"/>
      <c r="F30" s="28"/>
      <c r="G30" s="28"/>
      <c r="H30" s="28"/>
      <c r="I30" s="28"/>
      <c r="J30" s="28"/>
      <c r="K30" s="28"/>
      <c r="L30" s="28"/>
      <c r="M30" s="406">
        <f t="shared" si="1"/>
        <v>0</v>
      </c>
      <c r="O30" s="3"/>
      <c r="P30" s="3"/>
      <c r="Q30" s="3"/>
    </row>
    <row r="31" spans="2:17" x14ac:dyDescent="0.2">
      <c r="B31" s="8">
        <v>2021</v>
      </c>
      <c r="C31" s="28"/>
      <c r="D31" s="28"/>
      <c r="E31" s="28"/>
      <c r="F31" s="28"/>
      <c r="G31" s="28"/>
      <c r="H31" s="28"/>
      <c r="I31" s="28"/>
      <c r="J31" s="28"/>
      <c r="K31" s="28"/>
      <c r="L31" s="28"/>
      <c r="M31" s="362">
        <f t="shared" si="1"/>
        <v>0</v>
      </c>
      <c r="O31" s="3"/>
      <c r="P31" s="3"/>
      <c r="Q31" s="3"/>
    </row>
    <row r="32" spans="2:17" x14ac:dyDescent="0.2">
      <c r="B32" s="3">
        <v>2022</v>
      </c>
      <c r="C32" s="4"/>
      <c r="D32" s="4"/>
      <c r="E32" s="4"/>
      <c r="F32" s="4"/>
      <c r="G32" s="4"/>
      <c r="H32" s="4"/>
      <c r="I32" s="4"/>
      <c r="J32" s="4"/>
      <c r="K32" s="4"/>
      <c r="L32" s="4"/>
      <c r="M32" s="406">
        <f t="shared" si="1"/>
        <v>0</v>
      </c>
      <c r="O32" s="3"/>
      <c r="P32" s="3"/>
      <c r="Q32" s="3"/>
    </row>
    <row r="33" spans="2:20" x14ac:dyDescent="0.2">
      <c r="B33" s="8">
        <v>2023</v>
      </c>
      <c r="C33" s="28"/>
      <c r="D33" s="28"/>
      <c r="E33" s="28"/>
      <c r="F33" s="28"/>
      <c r="G33" s="28"/>
      <c r="H33" s="28"/>
      <c r="I33" s="28"/>
      <c r="J33" s="28"/>
      <c r="K33" s="28"/>
      <c r="L33" s="28"/>
      <c r="M33" s="362">
        <f t="shared" si="1"/>
        <v>0</v>
      </c>
      <c r="O33" s="3"/>
      <c r="P33" s="3"/>
      <c r="Q33" s="3"/>
    </row>
    <row r="34" spans="2:20" x14ac:dyDescent="0.2">
      <c r="B34" s="3">
        <v>2024</v>
      </c>
      <c r="C34" s="4"/>
      <c r="D34" s="4"/>
      <c r="E34" s="4"/>
      <c r="F34" s="4"/>
      <c r="G34" s="4"/>
      <c r="H34" s="4"/>
      <c r="I34" s="4"/>
      <c r="J34" s="4"/>
      <c r="K34" s="4"/>
      <c r="L34" s="4"/>
      <c r="M34" s="406">
        <f t="shared" si="1"/>
        <v>0</v>
      </c>
      <c r="O34" s="3"/>
      <c r="P34" s="3"/>
      <c r="Q34" s="3"/>
    </row>
    <row r="35" spans="2:20" x14ac:dyDescent="0.2">
      <c r="B35" s="8">
        <v>2025</v>
      </c>
      <c r="C35" s="28"/>
      <c r="D35" s="28"/>
      <c r="E35" s="28"/>
      <c r="F35" s="28"/>
      <c r="G35" s="28"/>
      <c r="H35" s="28"/>
      <c r="I35" s="28"/>
      <c r="J35" s="28"/>
      <c r="K35" s="28"/>
      <c r="L35" s="28"/>
      <c r="M35" s="362">
        <f>SUM(C35:L35)</f>
        <v>0</v>
      </c>
      <c r="O35" s="3"/>
      <c r="P35" s="3"/>
      <c r="Q35" s="3"/>
    </row>
    <row r="36" spans="2:20" s="2" customFormat="1" x14ac:dyDescent="0.2">
      <c r="B36" s="3">
        <v>2026</v>
      </c>
      <c r="C36" s="4"/>
      <c r="D36" s="4"/>
      <c r="E36" s="4"/>
      <c r="F36" s="4"/>
      <c r="G36" s="4"/>
      <c r="H36" s="4"/>
      <c r="I36" s="4"/>
      <c r="J36" s="4"/>
      <c r="K36" s="4"/>
      <c r="L36" s="4"/>
      <c r="M36" s="406">
        <f>SUM(C36:L36)</f>
        <v>0</v>
      </c>
      <c r="N36"/>
      <c r="O36" s="3"/>
      <c r="P36" s="3"/>
      <c r="Q36" s="3"/>
      <c r="R36"/>
      <c r="S36"/>
      <c r="T36"/>
    </row>
    <row r="37" spans="2:20" x14ac:dyDescent="0.2">
      <c r="B37" s="3">
        <v>2027</v>
      </c>
      <c r="C37" s="4"/>
      <c r="D37" s="4"/>
      <c r="E37" s="4"/>
      <c r="F37" s="4"/>
      <c r="G37" s="4"/>
      <c r="H37" s="4"/>
      <c r="I37" s="4"/>
      <c r="J37" s="4"/>
      <c r="K37" s="4"/>
      <c r="L37" s="4"/>
      <c r="M37" s="406">
        <f>SUM(C37:L37)</f>
        <v>0</v>
      </c>
      <c r="O37" s="3"/>
      <c r="P37" s="3"/>
      <c r="Q37" s="3"/>
    </row>
    <row r="38" spans="2:20" x14ac:dyDescent="0.2">
      <c r="B38" s="3">
        <v>2028</v>
      </c>
      <c r="C38" s="4"/>
      <c r="D38" s="4"/>
      <c r="E38" s="4"/>
      <c r="F38" s="4"/>
      <c r="G38" s="4"/>
      <c r="H38" s="4"/>
      <c r="I38" s="4"/>
      <c r="J38" s="4"/>
      <c r="K38" s="4"/>
      <c r="L38" s="4"/>
      <c r="M38" s="406">
        <f>SUM(C38:L38)</f>
        <v>0</v>
      </c>
      <c r="O38" s="3"/>
      <c r="P38" s="3"/>
      <c r="Q38" s="3"/>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7109375" defaultRowHeight="10.199999999999999" x14ac:dyDescent="0.2"/>
  <cols>
    <col min="1" max="1" width="1.7109375" customWidth="1"/>
    <col min="2" max="2" width="11" customWidth="1"/>
    <col min="3" max="3" width="16.42578125" customWidth="1"/>
    <col min="4" max="5" width="15.42578125" customWidth="1"/>
    <col min="6" max="7" width="16.140625" customWidth="1"/>
    <col min="8" max="11" width="14.7109375" customWidth="1"/>
    <col min="12" max="12" width="7" customWidth="1"/>
  </cols>
  <sheetData>
    <row r="1" spans="2:12" s="37" customFormat="1" ht="15.6" x14ac:dyDescent="0.3">
      <c r="B1" s="518" t="s">
        <v>59</v>
      </c>
      <c r="C1" s="518"/>
      <c r="D1" s="518"/>
      <c r="E1" s="518"/>
      <c r="F1" s="518"/>
      <c r="G1" s="518"/>
      <c r="H1" s="518"/>
      <c r="I1" s="518"/>
      <c r="J1" s="518"/>
      <c r="K1" s="518"/>
    </row>
    <row r="2" spans="2:12" s="10" customFormat="1" ht="13.2" x14ac:dyDescent="0.25">
      <c r="B2" s="13" t="str">
        <f>CoName</f>
        <v>Direct Energy Business, LLC</v>
      </c>
      <c r="C2" s="13"/>
      <c r="D2" s="13"/>
      <c r="E2" s="13"/>
      <c r="F2" s="13"/>
      <c r="G2" s="13"/>
      <c r="H2" s="13"/>
      <c r="I2" s="13"/>
      <c r="J2" s="13"/>
      <c r="K2" s="13"/>
      <c r="L2" s="18"/>
    </row>
    <row r="3" spans="2:12" s="10" customFormat="1" ht="13.2" x14ac:dyDescent="0.25">
      <c r="B3" s="13"/>
      <c r="C3" s="13"/>
      <c r="D3" s="13"/>
      <c r="E3" s="13"/>
      <c r="F3" s="13"/>
      <c r="G3" s="13"/>
      <c r="H3" s="13"/>
      <c r="I3" s="13"/>
      <c r="J3" s="13"/>
      <c r="K3" s="13"/>
      <c r="L3" s="18"/>
    </row>
    <row r="4" spans="2:12" s="37" customFormat="1" ht="15.6" x14ac:dyDescent="0.3">
      <c r="B4" s="41" t="s">
        <v>15</v>
      </c>
      <c r="C4" s="41"/>
      <c r="D4" s="41"/>
      <c r="E4" s="41"/>
      <c r="F4" s="41"/>
      <c r="G4" s="41"/>
      <c r="H4" s="41"/>
      <c r="I4" s="41"/>
      <c r="J4" s="41"/>
      <c r="K4" s="41"/>
      <c r="L4" s="36"/>
    </row>
    <row r="5" spans="2:12" s="10" customFormat="1" ht="13.2" x14ac:dyDescent="0.25">
      <c r="B5" s="13"/>
      <c r="C5" s="38"/>
      <c r="D5" s="38"/>
      <c r="E5" s="38"/>
      <c r="F5" s="38"/>
      <c r="G5" s="38"/>
      <c r="H5" s="38"/>
      <c r="I5" s="38"/>
      <c r="J5" s="38"/>
      <c r="K5" s="38"/>
      <c r="L5" s="39"/>
    </row>
    <row r="6" spans="2:12" ht="13.2" x14ac:dyDescent="0.25">
      <c r="B6" s="25" t="s">
        <v>20</v>
      </c>
      <c r="C6" s="25"/>
      <c r="D6" s="25"/>
      <c r="E6" s="25"/>
      <c r="F6" s="25"/>
      <c r="G6" s="25"/>
      <c r="H6" s="25"/>
      <c r="I6" s="25"/>
      <c r="J6" s="25"/>
      <c r="K6" s="25"/>
      <c r="L6" s="24"/>
    </row>
    <row r="7" spans="2:12" ht="13.2" x14ac:dyDescent="0.25">
      <c r="B7" s="9"/>
      <c r="C7" s="15"/>
      <c r="D7" s="15"/>
      <c r="E7" s="15"/>
      <c r="F7" s="15"/>
      <c r="G7" s="15"/>
      <c r="H7" s="15"/>
      <c r="I7" s="15"/>
      <c r="J7" s="15"/>
      <c r="K7" s="15"/>
    </row>
    <row r="8" spans="2:12" ht="45" customHeight="1" x14ac:dyDescent="0.2">
      <c r="B8" s="21" t="s">
        <v>17</v>
      </c>
      <c r="C8" s="33" t="s">
        <v>16</v>
      </c>
      <c r="D8" s="528" t="s">
        <v>34</v>
      </c>
      <c r="E8" s="529"/>
      <c r="F8" s="528" t="s">
        <v>65</v>
      </c>
      <c r="G8" s="529"/>
      <c r="H8" s="528" t="s">
        <v>64</v>
      </c>
      <c r="I8" s="529"/>
      <c r="J8" s="33" t="s">
        <v>35</v>
      </c>
      <c r="K8" s="33" t="s">
        <v>52</v>
      </c>
    </row>
    <row r="9" spans="2:12" ht="23.25" customHeight="1" x14ac:dyDescent="0.2">
      <c r="B9" s="21"/>
      <c r="C9" s="33"/>
      <c r="D9" s="33" t="s">
        <v>70</v>
      </c>
      <c r="E9" s="33" t="s">
        <v>69</v>
      </c>
      <c r="F9" s="33" t="s">
        <v>70</v>
      </c>
      <c r="G9" s="33" t="s">
        <v>69</v>
      </c>
      <c r="H9" s="33" t="s">
        <v>70</v>
      </c>
      <c r="I9" s="33" t="s">
        <v>69</v>
      </c>
      <c r="J9" s="33"/>
      <c r="K9" s="33"/>
    </row>
    <row r="10" spans="2:12" x14ac:dyDescent="0.2">
      <c r="B10" s="408">
        <v>2000</v>
      </c>
      <c r="C10" s="403">
        <f>'Form 1.3'!M10</f>
        <v>0</v>
      </c>
      <c r="D10" s="403"/>
      <c r="E10" s="403"/>
      <c r="F10" s="403"/>
      <c r="G10" s="403"/>
      <c r="H10" s="403"/>
      <c r="I10" s="403"/>
      <c r="J10" s="403"/>
      <c r="K10" s="403">
        <f t="shared" ref="K10:K25" si="0">SUM(C10:J10)</f>
        <v>0</v>
      </c>
    </row>
    <row r="11" spans="2:12" ht="11.25" customHeight="1" x14ac:dyDescent="0.2">
      <c r="B11" s="408">
        <v>2001</v>
      </c>
      <c r="C11" s="403">
        <f>'Form 1.3'!M11</f>
        <v>0</v>
      </c>
      <c r="D11" s="403"/>
      <c r="E11" s="403"/>
      <c r="F11" s="403"/>
      <c r="G11" s="403"/>
      <c r="H11" s="403"/>
      <c r="I11" s="403"/>
      <c r="J11" s="403"/>
      <c r="K11" s="403">
        <f t="shared" si="0"/>
        <v>0</v>
      </c>
    </row>
    <row r="12" spans="2:12" x14ac:dyDescent="0.2">
      <c r="B12" s="408">
        <v>2002</v>
      </c>
      <c r="C12" s="403">
        <f>'Form 1.3'!M12</f>
        <v>0</v>
      </c>
      <c r="D12" s="403"/>
      <c r="E12" s="403"/>
      <c r="F12" s="403"/>
      <c r="G12" s="403"/>
      <c r="H12" s="403"/>
      <c r="I12" s="403"/>
      <c r="J12" s="403"/>
      <c r="K12" s="403">
        <f t="shared" si="0"/>
        <v>0</v>
      </c>
    </row>
    <row r="13" spans="2:12" x14ac:dyDescent="0.2">
      <c r="B13" s="408">
        <v>2003</v>
      </c>
      <c r="C13" s="403">
        <f>'Form 1.3'!M13</f>
        <v>0</v>
      </c>
      <c r="D13" s="403"/>
      <c r="E13" s="403"/>
      <c r="F13" s="403"/>
      <c r="G13" s="403"/>
      <c r="H13" s="403"/>
      <c r="I13" s="403"/>
      <c r="J13" s="403"/>
      <c r="K13" s="403">
        <f t="shared" si="0"/>
        <v>0</v>
      </c>
    </row>
    <row r="14" spans="2:12" x14ac:dyDescent="0.2">
      <c r="B14" s="408">
        <v>2004</v>
      </c>
      <c r="C14" s="403">
        <f>'Form 1.3'!M14</f>
        <v>0</v>
      </c>
      <c r="D14" s="403"/>
      <c r="E14" s="403"/>
      <c r="F14" s="403"/>
      <c r="G14" s="403"/>
      <c r="H14" s="403"/>
      <c r="I14" s="403"/>
      <c r="J14" s="403"/>
      <c r="K14" s="403">
        <f t="shared" si="0"/>
        <v>0</v>
      </c>
    </row>
    <row r="15" spans="2:12" x14ac:dyDescent="0.2">
      <c r="B15" s="408">
        <v>2005</v>
      </c>
      <c r="C15" s="403">
        <f>'Form 1.3'!M15</f>
        <v>0</v>
      </c>
      <c r="D15" s="403"/>
      <c r="E15" s="403"/>
      <c r="F15" s="403"/>
      <c r="G15" s="403"/>
      <c r="H15" s="403"/>
      <c r="I15" s="403"/>
      <c r="J15" s="403"/>
      <c r="K15" s="403">
        <f t="shared" si="0"/>
        <v>0</v>
      </c>
    </row>
    <row r="16" spans="2:12" x14ac:dyDescent="0.2">
      <c r="B16" s="408">
        <v>2006</v>
      </c>
      <c r="C16" s="403">
        <f>'Form 1.3'!M16</f>
        <v>0</v>
      </c>
      <c r="D16" s="403"/>
      <c r="E16" s="403"/>
      <c r="F16" s="403"/>
      <c r="G16" s="403"/>
      <c r="H16" s="403"/>
      <c r="I16" s="403"/>
      <c r="J16" s="403"/>
      <c r="K16" s="403">
        <f t="shared" si="0"/>
        <v>0</v>
      </c>
    </row>
    <row r="17" spans="2:11" x14ac:dyDescent="0.2">
      <c r="B17" s="408">
        <v>2007</v>
      </c>
      <c r="C17" s="403">
        <f>'Form 1.3'!M17</f>
        <v>0</v>
      </c>
      <c r="D17" s="403"/>
      <c r="E17" s="403"/>
      <c r="F17" s="403"/>
      <c r="G17" s="403"/>
      <c r="H17" s="403"/>
      <c r="I17" s="403"/>
      <c r="J17" s="403"/>
      <c r="K17" s="403">
        <f t="shared" si="0"/>
        <v>0</v>
      </c>
    </row>
    <row r="18" spans="2:11" ht="11.25" customHeight="1" x14ac:dyDescent="0.2">
      <c r="B18" s="408">
        <v>2008</v>
      </c>
      <c r="C18" s="403">
        <f>'Form 1.3'!M18</f>
        <v>0</v>
      </c>
      <c r="D18" s="403"/>
      <c r="E18" s="403"/>
      <c r="F18" s="403"/>
      <c r="G18" s="403"/>
      <c r="H18" s="403"/>
      <c r="I18" s="403"/>
      <c r="J18" s="403"/>
      <c r="K18" s="403">
        <f t="shared" si="0"/>
        <v>0</v>
      </c>
    </row>
    <row r="19" spans="2:11" x14ac:dyDescent="0.2">
      <c r="B19" s="408">
        <v>2009</v>
      </c>
      <c r="C19" s="403">
        <f>'Form 1.3'!M19</f>
        <v>0</v>
      </c>
      <c r="D19" s="403"/>
      <c r="E19" s="403"/>
      <c r="F19" s="403"/>
      <c r="G19" s="403"/>
      <c r="H19" s="403"/>
      <c r="I19" s="403"/>
      <c r="J19" s="403"/>
      <c r="K19" s="403">
        <f t="shared" si="0"/>
        <v>0</v>
      </c>
    </row>
    <row r="20" spans="2:11" x14ac:dyDescent="0.2">
      <c r="B20" s="408">
        <v>2010</v>
      </c>
      <c r="C20" s="403">
        <f>'Form 1.3'!M20</f>
        <v>0</v>
      </c>
      <c r="D20" s="403"/>
      <c r="E20" s="403"/>
      <c r="F20" s="403"/>
      <c r="G20" s="403"/>
      <c r="H20" s="403"/>
      <c r="I20" s="403"/>
      <c r="J20" s="403"/>
      <c r="K20" s="403">
        <f t="shared" si="0"/>
        <v>0</v>
      </c>
    </row>
    <row r="21" spans="2:11" x14ac:dyDescent="0.2">
      <c r="B21" s="408">
        <v>2011</v>
      </c>
      <c r="C21" s="403">
        <f>'Form 1.3'!M21</f>
        <v>0</v>
      </c>
      <c r="D21" s="403"/>
      <c r="E21" s="403"/>
      <c r="F21" s="403"/>
      <c r="G21" s="403"/>
      <c r="H21" s="403"/>
      <c r="I21" s="403"/>
      <c r="J21" s="403"/>
      <c r="K21" s="403">
        <f t="shared" si="0"/>
        <v>0</v>
      </c>
    </row>
    <row r="22" spans="2:11" x14ac:dyDescent="0.2">
      <c r="B22" s="408">
        <v>2012</v>
      </c>
      <c r="C22" s="403">
        <f>'Form 1.3'!M22</f>
        <v>0</v>
      </c>
      <c r="D22" s="403"/>
      <c r="E22" s="403"/>
      <c r="F22" s="403"/>
      <c r="G22" s="403"/>
      <c r="H22" s="403"/>
      <c r="I22" s="403"/>
      <c r="J22" s="403"/>
      <c r="K22" s="403">
        <f t="shared" si="0"/>
        <v>0</v>
      </c>
    </row>
    <row r="23" spans="2:11" x14ac:dyDescent="0.2">
      <c r="B23" s="408">
        <v>2013</v>
      </c>
      <c r="C23" s="403">
        <f>'Form 1.3'!M23</f>
        <v>0</v>
      </c>
      <c r="D23" s="403"/>
      <c r="E23" s="403"/>
      <c r="F23" s="403"/>
      <c r="G23" s="403"/>
      <c r="H23" s="403"/>
      <c r="I23" s="403"/>
      <c r="J23" s="403"/>
      <c r="K23" s="403">
        <f t="shared" si="0"/>
        <v>0</v>
      </c>
    </row>
    <row r="24" spans="2:11" x14ac:dyDescent="0.2">
      <c r="B24" s="408">
        <v>2014</v>
      </c>
      <c r="C24" s="403">
        <f>'Form 1.3'!M24</f>
        <v>0</v>
      </c>
      <c r="D24" s="403"/>
      <c r="E24" s="403"/>
      <c r="F24" s="403"/>
      <c r="G24" s="403"/>
      <c r="H24" s="403"/>
      <c r="I24" s="403"/>
      <c r="J24" s="403"/>
      <c r="K24" s="403">
        <f t="shared" si="0"/>
        <v>0</v>
      </c>
    </row>
    <row r="25" spans="2:11" x14ac:dyDescent="0.2">
      <c r="B25" s="424">
        <v>2015</v>
      </c>
      <c r="C25" s="362">
        <f>'Form 1.3'!M25</f>
        <v>0</v>
      </c>
      <c r="D25" s="391"/>
      <c r="E25" s="391"/>
      <c r="F25" s="391"/>
      <c r="G25" s="391"/>
      <c r="H25" s="391"/>
      <c r="I25" s="391"/>
      <c r="J25" s="391"/>
      <c r="K25" s="391">
        <f t="shared" si="0"/>
        <v>0</v>
      </c>
    </row>
    <row r="26" spans="2:11" x14ac:dyDescent="0.2">
      <c r="B26" s="424">
        <v>2016</v>
      </c>
      <c r="C26" s="362">
        <f>'Form 1.3'!M26</f>
        <v>0</v>
      </c>
      <c r="D26" s="391"/>
      <c r="E26" s="391"/>
      <c r="F26" s="391"/>
      <c r="G26" s="391"/>
      <c r="H26" s="391"/>
      <c r="I26" s="391"/>
      <c r="J26" s="391"/>
      <c r="K26" s="391">
        <f t="shared" ref="K26:K32" si="1">SUM(C26:J26)</f>
        <v>0</v>
      </c>
    </row>
    <row r="27" spans="2:11" x14ac:dyDescent="0.2">
      <c r="B27" s="8">
        <v>2017</v>
      </c>
      <c r="C27" s="391">
        <f>'Form 1.3'!M27</f>
        <v>0</v>
      </c>
      <c r="D27" s="28"/>
      <c r="E27" s="28"/>
      <c r="F27" s="28"/>
      <c r="G27" s="28"/>
      <c r="H27" s="28"/>
      <c r="I27" s="28"/>
      <c r="J27" s="28"/>
      <c r="K27" s="391">
        <f t="shared" si="1"/>
        <v>0</v>
      </c>
    </row>
    <row r="28" spans="2:11" x14ac:dyDescent="0.2">
      <c r="B28" s="3">
        <v>2018</v>
      </c>
      <c r="C28" s="362">
        <f>'Form 1.3'!M28</f>
        <v>0</v>
      </c>
      <c r="D28" s="4"/>
      <c r="E28" s="4"/>
      <c r="F28" s="4"/>
      <c r="G28" s="4"/>
      <c r="H28" s="4"/>
      <c r="I28" s="4"/>
      <c r="J28" s="4"/>
      <c r="K28" s="391">
        <f t="shared" si="1"/>
        <v>0</v>
      </c>
    </row>
    <row r="29" spans="2:11" x14ac:dyDescent="0.2">
      <c r="B29" s="8">
        <v>2019</v>
      </c>
      <c r="C29" s="391">
        <f>'Form 1.3'!M29</f>
        <v>0</v>
      </c>
      <c r="D29" s="28"/>
      <c r="E29" s="28"/>
      <c r="F29" s="28"/>
      <c r="G29" s="28"/>
      <c r="H29" s="28"/>
      <c r="I29" s="28"/>
      <c r="J29" s="28"/>
      <c r="K29" s="391">
        <f t="shared" si="1"/>
        <v>0</v>
      </c>
    </row>
    <row r="30" spans="2:11" x14ac:dyDescent="0.2">
      <c r="B30" s="3">
        <v>2020</v>
      </c>
      <c r="C30" s="362">
        <f>'Form 1.3'!M30</f>
        <v>0</v>
      </c>
      <c r="D30" s="4"/>
      <c r="E30" s="4"/>
      <c r="F30" s="4"/>
      <c r="G30" s="4"/>
      <c r="H30" s="4"/>
      <c r="I30" s="4"/>
      <c r="J30" s="4"/>
      <c r="K30" s="391">
        <f t="shared" si="1"/>
        <v>0</v>
      </c>
    </row>
    <row r="31" spans="2:11" x14ac:dyDescent="0.2">
      <c r="B31" s="8">
        <v>2021</v>
      </c>
      <c r="C31" s="391">
        <f>'Form 1.3'!M31</f>
        <v>0</v>
      </c>
      <c r="D31" s="28"/>
      <c r="E31" s="28"/>
      <c r="F31" s="28"/>
      <c r="G31" s="28"/>
      <c r="H31" s="28"/>
      <c r="I31" s="28"/>
      <c r="J31" s="28"/>
      <c r="K31" s="391">
        <f t="shared" si="1"/>
        <v>0</v>
      </c>
    </row>
    <row r="32" spans="2:11" x14ac:dyDescent="0.2">
      <c r="B32" s="3">
        <v>2022</v>
      </c>
      <c r="C32" s="362">
        <f>'Form 1.3'!M32</f>
        <v>0</v>
      </c>
      <c r="D32" s="4"/>
      <c r="E32" s="4"/>
      <c r="F32" s="4"/>
      <c r="G32" s="4"/>
      <c r="H32" s="4"/>
      <c r="I32" s="4"/>
      <c r="J32" s="4"/>
      <c r="K32" s="391">
        <f t="shared" si="1"/>
        <v>0</v>
      </c>
    </row>
    <row r="33" spans="2:15" x14ac:dyDescent="0.2">
      <c r="B33" s="8">
        <v>2023</v>
      </c>
      <c r="C33" s="391">
        <f>'Form 1.3'!M33</f>
        <v>0</v>
      </c>
      <c r="D33" s="28"/>
      <c r="E33" s="28"/>
      <c r="F33" s="28"/>
      <c r="G33" s="28"/>
      <c r="H33" s="28"/>
      <c r="I33" s="28"/>
      <c r="J33" s="28"/>
      <c r="K33" s="391">
        <f t="shared" ref="K33:K38" si="2">SUM(C33:J33)</f>
        <v>0</v>
      </c>
    </row>
    <row r="34" spans="2:15" x14ac:dyDescent="0.2">
      <c r="B34" s="3">
        <v>2024</v>
      </c>
      <c r="C34" s="362">
        <f>'Form 1.3'!M34</f>
        <v>0</v>
      </c>
      <c r="D34" s="4"/>
      <c r="E34" s="4"/>
      <c r="F34" s="4"/>
      <c r="G34" s="4"/>
      <c r="H34" s="4"/>
      <c r="I34" s="4"/>
      <c r="J34" s="4"/>
      <c r="K34" s="391">
        <f t="shared" si="2"/>
        <v>0</v>
      </c>
    </row>
    <row r="35" spans="2:15" x14ac:dyDescent="0.2">
      <c r="B35" s="8">
        <v>2025</v>
      </c>
      <c r="C35" s="391">
        <f>'Form 1.3'!M35</f>
        <v>0</v>
      </c>
      <c r="D35" s="28"/>
      <c r="E35" s="28"/>
      <c r="F35" s="28"/>
      <c r="G35" s="28"/>
      <c r="H35" s="28"/>
      <c r="I35" s="28"/>
      <c r="J35" s="28"/>
      <c r="K35" s="391">
        <f t="shared" si="2"/>
        <v>0</v>
      </c>
      <c r="L35" s="2"/>
      <c r="M35" s="2"/>
      <c r="N35" s="2"/>
      <c r="O35" s="2"/>
    </row>
    <row r="36" spans="2:15" s="2" customFormat="1" x14ac:dyDescent="0.2">
      <c r="B36" s="3">
        <v>2026</v>
      </c>
      <c r="C36" s="362">
        <f>'Form 1.3'!M36</f>
        <v>0</v>
      </c>
      <c r="D36" s="4"/>
      <c r="E36" s="4"/>
      <c r="F36" s="4"/>
      <c r="G36" s="4"/>
      <c r="H36" s="4"/>
      <c r="I36" s="4"/>
      <c r="J36" s="4"/>
      <c r="K36" s="391">
        <f t="shared" si="2"/>
        <v>0</v>
      </c>
    </row>
    <row r="37" spans="2:15" x14ac:dyDescent="0.2">
      <c r="B37" s="3">
        <v>2027</v>
      </c>
      <c r="C37" s="362">
        <f>'Form 1.3'!M37</f>
        <v>0</v>
      </c>
      <c r="D37" s="4"/>
      <c r="E37" s="4"/>
      <c r="F37" s="4"/>
      <c r="G37" s="4"/>
      <c r="H37" s="4"/>
      <c r="I37" s="4"/>
      <c r="J37" s="4"/>
      <c r="K37" s="391">
        <f t="shared" si="2"/>
        <v>0</v>
      </c>
    </row>
    <row r="38" spans="2:15" x14ac:dyDescent="0.2">
      <c r="B38" s="3">
        <v>2028</v>
      </c>
      <c r="C38" s="362">
        <f>'Form 1.3'!M38</f>
        <v>0</v>
      </c>
      <c r="D38" s="4"/>
      <c r="E38" s="4"/>
      <c r="F38" s="4"/>
      <c r="G38" s="4"/>
      <c r="H38" s="4"/>
      <c r="I38" s="4"/>
      <c r="J38" s="4"/>
      <c r="K38" s="362">
        <f t="shared" si="2"/>
        <v>0</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7109375" defaultRowHeight="10.199999999999999" x14ac:dyDescent="0.2"/>
  <cols>
    <col min="1" max="1" width="1.7109375" customWidth="1"/>
    <col min="2" max="2" width="12" customWidth="1"/>
    <col min="3" max="7" width="15.7109375" customWidth="1"/>
  </cols>
  <sheetData>
    <row r="1" spans="2:7" s="40" customFormat="1" ht="13.8" x14ac:dyDescent="0.25">
      <c r="B1" s="530" t="s">
        <v>60</v>
      </c>
      <c r="C1" s="530"/>
      <c r="D1" s="530"/>
      <c r="E1" s="530"/>
      <c r="F1" s="530"/>
      <c r="G1" s="530"/>
    </row>
    <row r="2" spans="2:7" s="10" customFormat="1" ht="13.2" x14ac:dyDescent="0.25">
      <c r="B2" s="519" t="str">
        <f>CoName</f>
        <v>Direct Energy Business, LLC</v>
      </c>
      <c r="C2" s="519"/>
      <c r="D2" s="519"/>
      <c r="E2" s="519"/>
      <c r="F2" s="519"/>
      <c r="G2" s="519"/>
    </row>
    <row r="3" spans="2:7" s="10" customFormat="1" ht="13.2" x14ac:dyDescent="0.25">
      <c r="B3" s="519"/>
      <c r="C3" s="519"/>
      <c r="D3" s="519"/>
      <c r="E3" s="519"/>
      <c r="F3" s="519"/>
      <c r="G3" s="519"/>
    </row>
    <row r="4" spans="2:7" s="10" customFormat="1" ht="15.6" x14ac:dyDescent="0.3">
      <c r="B4" s="35" t="s">
        <v>108</v>
      </c>
      <c r="C4" s="13"/>
      <c r="D4" s="13"/>
      <c r="E4" s="13"/>
      <c r="F4" s="13"/>
      <c r="G4" s="13"/>
    </row>
    <row r="5" spans="2:7" s="10" customFormat="1" ht="13.2" x14ac:dyDescent="0.25">
      <c r="B5" s="532" t="s">
        <v>15</v>
      </c>
      <c r="C5" s="519"/>
      <c r="D5" s="519"/>
      <c r="E5" s="519"/>
      <c r="F5" s="519"/>
      <c r="G5" s="519"/>
    </row>
    <row r="6" spans="2:7" ht="13.5" customHeight="1" x14ac:dyDescent="0.25">
      <c r="B6" s="531" t="s">
        <v>20</v>
      </c>
      <c r="C6" s="531"/>
      <c r="D6" s="531"/>
      <c r="E6" s="531"/>
      <c r="F6" s="531"/>
      <c r="G6" s="531"/>
    </row>
    <row r="7" spans="2:7" ht="13.2" x14ac:dyDescent="0.25">
      <c r="B7" s="533" t="s">
        <v>80</v>
      </c>
      <c r="C7" s="531"/>
      <c r="D7" s="531"/>
      <c r="E7" s="531"/>
      <c r="F7" s="531"/>
      <c r="G7" s="531"/>
    </row>
    <row r="8" spans="2:7" ht="13.5" customHeight="1" x14ac:dyDescent="0.2">
      <c r="B8" s="8"/>
      <c r="C8" s="521" t="s">
        <v>19</v>
      </c>
      <c r="D8" s="522"/>
      <c r="E8" s="522"/>
      <c r="F8" s="522"/>
      <c r="G8" s="522"/>
    </row>
    <row r="9" spans="2:7" ht="20.399999999999999" x14ac:dyDescent="0.2">
      <c r="B9" s="7" t="s">
        <v>17</v>
      </c>
      <c r="C9" s="34" t="s">
        <v>45</v>
      </c>
      <c r="D9" s="34" t="s">
        <v>46</v>
      </c>
      <c r="E9" s="34" t="s">
        <v>47</v>
      </c>
      <c r="F9" s="34" t="s">
        <v>48</v>
      </c>
      <c r="G9" s="34" t="s">
        <v>97</v>
      </c>
    </row>
    <row r="10" spans="2:7" x14ac:dyDescent="0.2">
      <c r="B10" s="408">
        <v>2000</v>
      </c>
      <c r="C10" s="403"/>
      <c r="D10" s="403"/>
      <c r="E10" s="403"/>
      <c r="F10" s="403"/>
      <c r="G10" s="403"/>
    </row>
    <row r="11" spans="2:7" ht="11.25" customHeight="1" x14ac:dyDescent="0.2">
      <c r="B11" s="408">
        <v>2001</v>
      </c>
      <c r="C11" s="403"/>
      <c r="D11" s="403"/>
      <c r="E11" s="403"/>
      <c r="F11" s="403"/>
      <c r="G11" s="403"/>
    </row>
    <row r="12" spans="2:7" x14ac:dyDescent="0.2">
      <c r="B12" s="408">
        <v>2002</v>
      </c>
      <c r="C12" s="403"/>
      <c r="D12" s="403"/>
      <c r="E12" s="403"/>
      <c r="F12" s="403"/>
      <c r="G12" s="403"/>
    </row>
    <row r="13" spans="2:7" x14ac:dyDescent="0.2">
      <c r="B13" s="408">
        <v>2003</v>
      </c>
      <c r="C13" s="403"/>
      <c r="D13" s="403"/>
      <c r="E13" s="403"/>
      <c r="F13" s="403"/>
      <c r="G13" s="403"/>
    </row>
    <row r="14" spans="2:7" x14ac:dyDescent="0.2">
      <c r="B14" s="408">
        <v>2004</v>
      </c>
      <c r="C14" s="403"/>
      <c r="D14" s="403"/>
      <c r="E14" s="403"/>
      <c r="F14" s="403"/>
      <c r="G14" s="403"/>
    </row>
    <row r="15" spans="2:7" x14ac:dyDescent="0.2">
      <c r="B15" s="408">
        <v>2005</v>
      </c>
      <c r="C15" s="403"/>
      <c r="D15" s="403"/>
      <c r="E15" s="403"/>
      <c r="F15" s="403"/>
      <c r="G15" s="403"/>
    </row>
    <row r="16" spans="2:7" x14ac:dyDescent="0.2">
      <c r="B16" s="408">
        <v>2006</v>
      </c>
      <c r="C16" s="403"/>
      <c r="D16" s="403"/>
      <c r="E16" s="403"/>
      <c r="F16" s="403"/>
      <c r="G16" s="403"/>
    </row>
    <row r="17" spans="2:18" x14ac:dyDescent="0.2">
      <c r="B17" s="408">
        <v>2007</v>
      </c>
      <c r="C17" s="403"/>
      <c r="D17" s="403"/>
      <c r="E17" s="403"/>
      <c r="F17" s="403"/>
      <c r="G17" s="403"/>
    </row>
    <row r="18" spans="2:18" ht="11.25" customHeight="1" x14ac:dyDescent="0.2">
      <c r="B18" s="408">
        <v>2008</v>
      </c>
      <c r="C18" s="403"/>
      <c r="D18" s="403"/>
      <c r="E18" s="403"/>
      <c r="F18" s="403"/>
      <c r="G18" s="403"/>
    </row>
    <row r="19" spans="2:18" x14ac:dyDescent="0.2">
      <c r="B19" s="408">
        <v>2009</v>
      </c>
      <c r="C19" s="403"/>
      <c r="D19" s="403"/>
      <c r="E19" s="403"/>
      <c r="F19" s="403"/>
      <c r="G19" s="403"/>
    </row>
    <row r="20" spans="2:18" x14ac:dyDescent="0.2">
      <c r="B20" s="408">
        <v>2010</v>
      </c>
      <c r="C20" s="403"/>
      <c r="D20" s="403"/>
      <c r="E20" s="403"/>
      <c r="F20" s="403"/>
      <c r="G20" s="403"/>
    </row>
    <row r="21" spans="2:18" x14ac:dyDescent="0.2">
      <c r="B21" s="408">
        <v>2011</v>
      </c>
      <c r="C21" s="403"/>
      <c r="D21" s="403"/>
      <c r="E21" s="403"/>
      <c r="F21" s="403"/>
      <c r="G21" s="403"/>
    </row>
    <row r="22" spans="2:18" x14ac:dyDescent="0.2">
      <c r="B22" s="408">
        <v>2012</v>
      </c>
      <c r="C22" s="403"/>
      <c r="D22" s="403"/>
      <c r="E22" s="403"/>
      <c r="F22" s="403"/>
      <c r="G22" s="403"/>
    </row>
    <row r="23" spans="2:18" x14ac:dyDescent="0.2">
      <c r="B23" s="408">
        <v>2013</v>
      </c>
      <c r="C23" s="403"/>
      <c r="D23" s="403"/>
      <c r="E23" s="403"/>
      <c r="F23" s="403"/>
      <c r="G23" s="403"/>
    </row>
    <row r="24" spans="2:18" x14ac:dyDescent="0.2">
      <c r="B24" s="408">
        <v>2014</v>
      </c>
      <c r="C24" s="403"/>
      <c r="D24" s="403"/>
      <c r="E24" s="403"/>
      <c r="F24" s="403"/>
      <c r="G24" s="403"/>
    </row>
    <row r="25" spans="2:18" x14ac:dyDescent="0.2">
      <c r="B25" s="424">
        <v>2015</v>
      </c>
      <c r="C25" s="391"/>
      <c r="D25" s="391"/>
      <c r="E25" s="391"/>
      <c r="F25" s="391"/>
      <c r="G25" s="391"/>
    </row>
    <row r="26" spans="2:18" x14ac:dyDescent="0.2">
      <c r="B26" s="424">
        <v>2016</v>
      </c>
      <c r="C26" s="391"/>
      <c r="D26" s="391"/>
      <c r="E26" s="391"/>
      <c r="F26" s="391"/>
      <c r="G26" s="391"/>
    </row>
    <row r="27" spans="2:18" x14ac:dyDescent="0.2">
      <c r="B27" s="8">
        <v>2017</v>
      </c>
      <c r="C27" s="28"/>
      <c r="D27" s="391"/>
      <c r="E27" s="391"/>
      <c r="F27" s="391"/>
      <c r="G27" s="391"/>
    </row>
    <row r="28" spans="2:18" x14ac:dyDescent="0.2">
      <c r="B28" s="3">
        <v>2018</v>
      </c>
      <c r="C28" s="4"/>
      <c r="D28" s="362"/>
      <c r="E28" s="362"/>
      <c r="F28" s="362"/>
      <c r="G28" s="362"/>
      <c r="H28" s="2"/>
      <c r="I28" s="2"/>
      <c r="J28" s="2"/>
      <c r="K28" s="2"/>
      <c r="L28" s="2"/>
      <c r="M28" s="2"/>
      <c r="N28" s="2"/>
      <c r="O28" s="2"/>
      <c r="P28" s="2"/>
      <c r="Q28" s="2"/>
      <c r="R28" s="2"/>
    </row>
    <row r="29" spans="2:18" x14ac:dyDescent="0.2">
      <c r="B29" s="8">
        <v>2019</v>
      </c>
      <c r="C29" s="28"/>
      <c r="D29" s="391"/>
      <c r="E29" s="391"/>
      <c r="F29" s="391"/>
      <c r="G29" s="391"/>
      <c r="H29" s="2"/>
      <c r="I29" s="2"/>
      <c r="J29" s="2"/>
      <c r="K29" s="2"/>
      <c r="L29" s="2"/>
      <c r="M29" s="2"/>
      <c r="N29" s="2"/>
      <c r="O29" s="2"/>
      <c r="P29" s="2"/>
      <c r="Q29" s="2"/>
      <c r="R29" s="2"/>
    </row>
    <row r="30" spans="2:18" x14ac:dyDescent="0.2">
      <c r="B30" s="3">
        <v>2020</v>
      </c>
      <c r="C30" s="28"/>
      <c r="D30" s="391"/>
      <c r="E30" s="391"/>
      <c r="F30" s="391"/>
      <c r="G30" s="391"/>
      <c r="H30" s="2"/>
      <c r="I30" s="2"/>
      <c r="J30" s="2"/>
      <c r="K30" s="2"/>
      <c r="L30" s="2"/>
      <c r="M30" s="2"/>
      <c r="N30" s="2"/>
      <c r="O30" s="2"/>
      <c r="P30" s="2"/>
      <c r="Q30" s="2"/>
      <c r="R30" s="2"/>
    </row>
    <row r="31" spans="2:18" x14ac:dyDescent="0.2">
      <c r="B31" s="8">
        <v>2021</v>
      </c>
      <c r="C31" s="28"/>
      <c r="D31" s="391"/>
      <c r="E31" s="391"/>
      <c r="F31" s="391"/>
      <c r="G31" s="391"/>
    </row>
    <row r="32" spans="2:18" x14ac:dyDescent="0.2">
      <c r="B32" s="3">
        <v>2022</v>
      </c>
      <c r="C32" s="4"/>
      <c r="D32" s="362"/>
      <c r="E32" s="362"/>
      <c r="F32" s="362"/>
      <c r="G32" s="362"/>
      <c r="H32" s="2"/>
      <c r="I32" s="2"/>
      <c r="J32" s="2"/>
      <c r="K32" s="2"/>
      <c r="L32" s="2"/>
      <c r="M32" s="2"/>
      <c r="N32" s="2"/>
      <c r="O32" s="2"/>
      <c r="P32" s="2"/>
      <c r="Q32" s="2"/>
      <c r="R32" s="2"/>
    </row>
    <row r="33" spans="2:18" x14ac:dyDescent="0.2">
      <c r="B33" s="8">
        <v>2023</v>
      </c>
      <c r="C33" s="28"/>
      <c r="D33" s="391"/>
      <c r="E33" s="391"/>
      <c r="F33" s="391"/>
      <c r="G33" s="391"/>
    </row>
    <row r="34" spans="2:18" x14ac:dyDescent="0.2">
      <c r="B34" s="3">
        <v>2024</v>
      </c>
      <c r="C34" s="4"/>
      <c r="D34" s="362"/>
      <c r="E34" s="362"/>
      <c r="F34" s="362"/>
      <c r="G34" s="362"/>
      <c r="H34" s="2"/>
      <c r="I34" s="2"/>
      <c r="J34" s="2"/>
      <c r="K34" s="2"/>
      <c r="L34" s="2"/>
      <c r="M34" s="2"/>
      <c r="N34" s="2"/>
      <c r="O34" s="2"/>
      <c r="P34" s="2"/>
      <c r="Q34" s="2"/>
      <c r="R34" s="2"/>
    </row>
    <row r="35" spans="2:18" x14ac:dyDescent="0.2">
      <c r="B35" s="8">
        <v>2025</v>
      </c>
      <c r="C35" s="28"/>
      <c r="D35" s="391"/>
      <c r="E35" s="391"/>
      <c r="F35" s="391"/>
      <c r="G35" s="391"/>
      <c r="H35" s="2"/>
      <c r="I35" s="2"/>
      <c r="J35" s="2"/>
      <c r="K35" s="2"/>
      <c r="L35" s="2"/>
      <c r="M35" s="2"/>
      <c r="N35" s="2"/>
      <c r="O35" s="2"/>
      <c r="P35" s="2"/>
      <c r="Q35" s="2"/>
      <c r="R35" s="2"/>
    </row>
    <row r="36" spans="2:18" s="2" customFormat="1" x14ac:dyDescent="0.2">
      <c r="B36" s="3">
        <v>2026</v>
      </c>
      <c r="C36" s="4"/>
      <c r="D36" s="362"/>
      <c r="E36" s="362"/>
      <c r="F36" s="362"/>
      <c r="G36" s="362"/>
      <c r="J36"/>
    </row>
    <row r="37" spans="2:18" x14ac:dyDescent="0.2">
      <c r="B37" s="3">
        <v>2027</v>
      </c>
      <c r="C37" s="4"/>
      <c r="D37" s="362"/>
      <c r="E37" s="362"/>
      <c r="F37" s="362"/>
      <c r="G37" s="362"/>
    </row>
    <row r="38" spans="2:18" x14ac:dyDescent="0.2">
      <c r="B38" s="3">
        <v>2028</v>
      </c>
      <c r="C38" s="4"/>
      <c r="D38" s="362"/>
      <c r="E38" s="362"/>
      <c r="F38" s="362"/>
      <c r="G38" s="362"/>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opLeftCell="A7" zoomScaleNormal="100" workbookViewId="0">
      <selection activeCell="A16" sqref="A16:C16"/>
    </sheetView>
  </sheetViews>
  <sheetFormatPr defaultColWidth="9.28515625" defaultRowHeight="13.2" x14ac:dyDescent="0.2"/>
  <cols>
    <col min="1" max="1" width="14.7109375" style="80" customWidth="1"/>
    <col min="2" max="2" width="14.85546875" style="81" customWidth="1"/>
    <col min="3" max="3" width="19.85546875" style="82" customWidth="1"/>
    <col min="4" max="13" width="19.85546875" style="72" customWidth="1"/>
    <col min="14" max="16384" width="9.28515625" style="72"/>
  </cols>
  <sheetData>
    <row r="1" spans="1:13" s="63" customFormat="1" ht="15.6" x14ac:dyDescent="0.2">
      <c r="A1" s="534" t="s">
        <v>358</v>
      </c>
      <c r="B1" s="534"/>
      <c r="C1" s="534"/>
      <c r="D1" s="534"/>
      <c r="E1" s="534"/>
      <c r="F1" s="534"/>
      <c r="G1" s="534"/>
      <c r="H1" s="534"/>
      <c r="I1" s="534"/>
      <c r="J1" s="534"/>
      <c r="K1" s="534"/>
      <c r="L1" s="534"/>
      <c r="M1" s="534"/>
    </row>
    <row r="2" spans="1:13" s="387" customFormat="1" ht="15" x14ac:dyDescent="0.2">
      <c r="A2" s="535" t="str">
        <f>'FormsList&amp;FilerInfo'!B2</f>
        <v>Direct Energy Business, LLC</v>
      </c>
      <c r="B2" s="536"/>
      <c r="C2" s="536"/>
      <c r="D2" s="536"/>
      <c r="E2" s="536"/>
      <c r="F2" s="536"/>
      <c r="G2" s="536"/>
      <c r="H2" s="536"/>
      <c r="I2" s="536"/>
      <c r="J2" s="536"/>
      <c r="K2" s="536"/>
      <c r="L2" s="536"/>
      <c r="M2" s="536"/>
    </row>
    <row r="3" spans="1:13" s="387" customFormat="1" ht="15.6" x14ac:dyDescent="0.2">
      <c r="A3" s="388"/>
      <c r="B3" s="388"/>
      <c r="C3" s="388"/>
      <c r="D3" s="388"/>
      <c r="E3" s="388"/>
      <c r="F3" s="388"/>
      <c r="G3" s="388"/>
      <c r="H3" s="388"/>
      <c r="I3" s="388"/>
      <c r="J3" s="388"/>
      <c r="K3" s="388"/>
      <c r="L3" s="388"/>
      <c r="M3" s="388"/>
    </row>
    <row r="4" spans="1:13" s="66" customFormat="1" ht="15.6" x14ac:dyDescent="0.2">
      <c r="A4" s="263" t="s">
        <v>381</v>
      </c>
      <c r="B4" s="64"/>
      <c r="C4" s="65"/>
    </row>
    <row r="5" spans="1:13" s="66" customFormat="1" x14ac:dyDescent="0.2">
      <c r="A5" s="67"/>
      <c r="B5" s="68"/>
      <c r="C5" s="69"/>
    </row>
    <row r="6" spans="1:13" ht="13.8" x14ac:dyDescent="0.2">
      <c r="A6" s="70" t="s">
        <v>120</v>
      </c>
      <c r="B6" s="71"/>
      <c r="C6" s="72"/>
    </row>
    <row r="7" spans="1:13" ht="13.8" x14ac:dyDescent="0.2">
      <c r="A7" s="70" t="s">
        <v>121</v>
      </c>
      <c r="B7" s="71"/>
      <c r="C7" s="72"/>
    </row>
    <row r="8" spans="1:13" ht="13.8" x14ac:dyDescent="0.2">
      <c r="A8" s="73"/>
      <c r="B8" s="71"/>
      <c r="C8" s="72"/>
      <c r="I8" s="320"/>
    </row>
    <row r="9" spans="1:13" ht="12.75" customHeight="1" x14ac:dyDescent="0.2">
      <c r="A9" s="73" t="s">
        <v>399</v>
      </c>
      <c r="B9" s="70"/>
      <c r="C9" s="70"/>
      <c r="K9" s="320"/>
    </row>
    <row r="10" spans="1:13" ht="13.8" x14ac:dyDescent="0.2">
      <c r="A10" s="73" t="s">
        <v>328</v>
      </c>
      <c r="B10" s="70"/>
      <c r="C10" s="70"/>
      <c r="K10" s="320"/>
    </row>
    <row r="11" spans="1:13" ht="13.8" x14ac:dyDescent="0.2">
      <c r="A11" s="73" t="s">
        <v>360</v>
      </c>
      <c r="B11" s="70"/>
      <c r="C11" s="70"/>
      <c r="K11" s="320"/>
    </row>
    <row r="12" spans="1:13" ht="13.8" x14ac:dyDescent="0.2">
      <c r="A12" s="70" t="s">
        <v>122</v>
      </c>
      <c r="B12" s="70"/>
      <c r="C12" s="70"/>
    </row>
    <row r="13" spans="1:13" ht="13.8" x14ac:dyDescent="0.2">
      <c r="A13" s="70" t="s">
        <v>123</v>
      </c>
      <c r="B13" s="70"/>
      <c r="C13" s="70"/>
    </row>
    <row r="14" spans="1:13" ht="14.25" customHeight="1" x14ac:dyDescent="0.2">
      <c r="A14" s="70" t="s">
        <v>124</v>
      </c>
      <c r="B14" s="70"/>
      <c r="C14" s="70"/>
    </row>
    <row r="15" spans="1:13" s="76" customFormat="1" ht="14.4" thickBot="1" x14ac:dyDescent="0.25">
      <c r="A15" s="74"/>
      <c r="B15" s="75"/>
    </row>
    <row r="16" spans="1:13" s="76" customFormat="1" ht="14.25" customHeight="1" x14ac:dyDescent="0.2">
      <c r="A16" s="543" t="s">
        <v>125</v>
      </c>
      <c r="B16" s="544"/>
      <c r="C16" s="544"/>
      <c r="D16" s="537"/>
      <c r="E16" s="537"/>
      <c r="F16" s="537"/>
      <c r="G16" s="537"/>
      <c r="H16" s="537"/>
      <c r="I16" s="537"/>
      <c r="J16" s="537"/>
      <c r="K16" s="537"/>
      <c r="L16" s="537"/>
      <c r="M16" s="538"/>
    </row>
    <row r="17" spans="1:13" ht="14.25" customHeight="1" x14ac:dyDescent="0.2">
      <c r="A17" s="545" t="s">
        <v>126</v>
      </c>
      <c r="B17" s="546"/>
      <c r="C17" s="546"/>
      <c r="D17" s="539"/>
      <c r="E17" s="539"/>
      <c r="F17" s="539"/>
      <c r="G17" s="539"/>
      <c r="H17" s="539"/>
      <c r="I17" s="539"/>
      <c r="J17" s="539"/>
      <c r="K17" s="539"/>
      <c r="L17" s="539"/>
      <c r="M17" s="540"/>
    </row>
    <row r="18" spans="1:13" s="77" customFormat="1" ht="14.25" customHeight="1" thickBot="1" x14ac:dyDescent="0.25">
      <c r="A18" s="547" t="s">
        <v>127</v>
      </c>
      <c r="B18" s="548"/>
      <c r="C18" s="548"/>
      <c r="D18" s="541"/>
      <c r="E18" s="541"/>
      <c r="F18" s="541"/>
      <c r="G18" s="541"/>
      <c r="H18" s="541"/>
      <c r="I18" s="541"/>
      <c r="J18" s="541"/>
      <c r="K18" s="541"/>
      <c r="L18" s="541"/>
      <c r="M18" s="542"/>
    </row>
    <row r="19" spans="1:13" s="77" customFormat="1" ht="14.25" customHeight="1" x14ac:dyDescent="0.2">
      <c r="A19" s="78"/>
      <c r="B19" s="79"/>
      <c r="C19" s="78"/>
    </row>
    <row r="20" spans="1:13" s="290" customFormat="1" ht="40.799999999999997" x14ac:dyDescent="0.2">
      <c r="A20" s="288" t="s">
        <v>128</v>
      </c>
      <c r="B20" s="288" t="s">
        <v>129</v>
      </c>
      <c r="C20" s="291" t="s">
        <v>82</v>
      </c>
      <c r="D20" s="291" t="s">
        <v>68</v>
      </c>
      <c r="E20" s="291" t="s">
        <v>83</v>
      </c>
      <c r="F20" s="291" t="s">
        <v>84</v>
      </c>
      <c r="G20" s="291" t="s">
        <v>298</v>
      </c>
      <c r="H20" s="291" t="s">
        <v>85</v>
      </c>
      <c r="I20" s="291" t="s">
        <v>98</v>
      </c>
      <c r="J20" s="291" t="s">
        <v>99</v>
      </c>
      <c r="K20" s="291" t="s">
        <v>287</v>
      </c>
      <c r="L20" s="289" t="s">
        <v>288</v>
      </c>
      <c r="M20" s="289" t="s">
        <v>289</v>
      </c>
    </row>
    <row r="21" spans="1:13" s="80" customFormat="1" x14ac:dyDescent="0.2">
      <c r="A21" s="285">
        <v>42005</v>
      </c>
      <c r="B21" s="286">
        <v>1</v>
      </c>
      <c r="C21" s="389"/>
      <c r="D21" s="390"/>
      <c r="E21" s="390"/>
      <c r="F21" s="390"/>
      <c r="G21" s="287"/>
      <c r="H21" s="287"/>
      <c r="I21" s="287"/>
      <c r="J21" s="287"/>
      <c r="K21" s="287"/>
      <c r="L21" s="287"/>
      <c r="M21" s="287"/>
    </row>
    <row r="22" spans="1:13" s="80" customFormat="1" x14ac:dyDescent="0.2">
      <c r="A22" s="285">
        <v>42005</v>
      </c>
      <c r="B22" s="286">
        <v>2</v>
      </c>
      <c r="C22" s="389"/>
      <c r="D22" s="390"/>
      <c r="E22" s="390"/>
      <c r="F22" s="390"/>
      <c r="G22" s="287"/>
      <c r="H22" s="287"/>
      <c r="I22" s="287"/>
      <c r="J22" s="287"/>
      <c r="K22" s="287"/>
      <c r="L22" s="287"/>
      <c r="M22" s="287"/>
    </row>
    <row r="23" spans="1:13" s="80" customFormat="1" x14ac:dyDescent="0.2">
      <c r="A23" s="285">
        <v>42005</v>
      </c>
      <c r="B23" s="286">
        <v>3</v>
      </c>
      <c r="C23" s="389"/>
      <c r="D23" s="390"/>
      <c r="E23" s="390"/>
      <c r="F23" s="390"/>
      <c r="G23" s="287"/>
      <c r="H23" s="287"/>
      <c r="I23" s="287"/>
      <c r="J23" s="287"/>
      <c r="K23" s="287"/>
      <c r="L23" s="287"/>
      <c r="M23" s="287"/>
    </row>
    <row r="24" spans="1:13" s="80" customFormat="1" x14ac:dyDescent="0.2">
      <c r="A24" s="285">
        <v>42005</v>
      </c>
      <c r="B24" s="286">
        <v>4</v>
      </c>
      <c r="C24" s="389"/>
      <c r="D24" s="390"/>
      <c r="E24" s="390"/>
      <c r="F24" s="390"/>
      <c r="G24" s="287"/>
      <c r="H24" s="287"/>
      <c r="I24" s="287"/>
      <c r="J24" s="287"/>
      <c r="K24" s="287"/>
      <c r="L24" s="287"/>
      <c r="M24" s="287"/>
    </row>
    <row r="25" spans="1:13" s="80" customFormat="1" ht="11.25" customHeight="1" x14ac:dyDescent="0.2">
      <c r="A25" s="285">
        <v>42005</v>
      </c>
      <c r="B25" s="286">
        <v>5</v>
      </c>
      <c r="C25" s="389"/>
      <c r="D25" s="390"/>
      <c r="E25" s="390"/>
      <c r="F25" s="390"/>
      <c r="G25" s="287"/>
      <c r="H25" s="287"/>
      <c r="I25" s="287"/>
      <c r="J25" s="287"/>
      <c r="K25" s="287"/>
      <c r="L25" s="287"/>
      <c r="M25" s="287"/>
    </row>
    <row r="26" spans="1:13" s="80" customFormat="1" x14ac:dyDescent="0.2">
      <c r="A26" s="285">
        <v>42005</v>
      </c>
      <c r="B26" s="286">
        <v>6</v>
      </c>
      <c r="C26" s="389"/>
      <c r="D26" s="390"/>
      <c r="E26" s="390"/>
      <c r="F26" s="390"/>
      <c r="G26" s="287"/>
      <c r="H26" s="287"/>
      <c r="I26" s="287"/>
      <c r="J26" s="287"/>
      <c r="K26" s="287"/>
      <c r="L26" s="287"/>
      <c r="M26" s="287"/>
    </row>
    <row r="27" spans="1:13" s="80" customFormat="1" x14ac:dyDescent="0.2">
      <c r="A27" s="285">
        <v>42005</v>
      </c>
      <c r="B27" s="286">
        <v>7</v>
      </c>
      <c r="C27" s="389"/>
      <c r="D27" s="390"/>
      <c r="E27" s="390"/>
      <c r="F27" s="390"/>
      <c r="G27" s="287"/>
      <c r="H27" s="287"/>
      <c r="I27" s="287"/>
      <c r="J27" s="287"/>
      <c r="K27" s="287"/>
      <c r="L27" s="287"/>
      <c r="M27" s="287"/>
    </row>
    <row r="28" spans="1:13" s="80" customFormat="1" x14ac:dyDescent="0.2">
      <c r="A28" s="285">
        <v>42005</v>
      </c>
      <c r="B28" s="286">
        <v>8</v>
      </c>
      <c r="C28" s="389"/>
      <c r="D28" s="390"/>
      <c r="E28" s="390"/>
      <c r="F28" s="390"/>
      <c r="G28" s="287"/>
      <c r="H28" s="287"/>
      <c r="I28" s="287"/>
      <c r="J28" s="287"/>
      <c r="K28" s="287"/>
      <c r="L28" s="287"/>
      <c r="M28" s="287"/>
    </row>
    <row r="29" spans="1:13" s="80" customFormat="1" x14ac:dyDescent="0.2">
      <c r="A29" s="285">
        <v>42005</v>
      </c>
      <c r="B29" s="286">
        <v>9</v>
      </c>
      <c r="C29" s="389"/>
      <c r="D29" s="390"/>
      <c r="E29" s="390"/>
      <c r="F29" s="390"/>
      <c r="G29" s="287"/>
      <c r="H29" s="287"/>
      <c r="I29" s="287"/>
      <c r="J29" s="287"/>
      <c r="K29" s="287"/>
      <c r="L29" s="287"/>
      <c r="M29" s="287"/>
    </row>
    <row r="30" spans="1:13" s="80" customFormat="1" x14ac:dyDescent="0.2">
      <c r="A30" s="285">
        <v>42005</v>
      </c>
      <c r="B30" s="286">
        <v>10</v>
      </c>
      <c r="C30" s="389"/>
      <c r="D30" s="390"/>
      <c r="E30" s="390"/>
      <c r="F30" s="390"/>
      <c r="G30" s="287"/>
      <c r="H30" s="287"/>
      <c r="I30" s="287"/>
      <c r="J30" s="287"/>
      <c r="K30" s="287"/>
      <c r="L30" s="287"/>
      <c r="M30" s="287"/>
    </row>
    <row r="31" spans="1:13" s="80" customFormat="1" x14ac:dyDescent="0.2">
      <c r="A31" s="285">
        <v>42005</v>
      </c>
      <c r="B31" s="286">
        <v>11</v>
      </c>
      <c r="C31" s="389"/>
      <c r="D31" s="390"/>
      <c r="E31" s="390"/>
      <c r="F31" s="390"/>
      <c r="G31" s="287"/>
      <c r="H31" s="287"/>
      <c r="I31" s="287"/>
      <c r="J31" s="287"/>
      <c r="K31" s="287"/>
      <c r="L31" s="287"/>
      <c r="M31" s="287"/>
    </row>
    <row r="32" spans="1:13" s="80" customFormat="1" ht="11.25" customHeight="1" x14ac:dyDescent="0.2">
      <c r="A32" s="285">
        <v>42005</v>
      </c>
      <c r="B32" s="286">
        <v>12</v>
      </c>
      <c r="C32" s="389"/>
      <c r="D32" s="390"/>
      <c r="E32" s="390"/>
      <c r="F32" s="390"/>
      <c r="G32" s="287"/>
      <c r="H32" s="287"/>
      <c r="I32" s="287"/>
      <c r="J32" s="287"/>
      <c r="K32" s="287"/>
      <c r="L32" s="287"/>
      <c r="M32" s="287"/>
    </row>
    <row r="33" spans="1:13" s="80" customFormat="1" x14ac:dyDescent="0.2">
      <c r="A33" s="285">
        <v>42005</v>
      </c>
      <c r="B33" s="286">
        <v>13</v>
      </c>
      <c r="C33" s="389"/>
      <c r="D33" s="390"/>
      <c r="E33" s="390"/>
      <c r="F33" s="390"/>
      <c r="G33" s="287"/>
      <c r="H33" s="287"/>
      <c r="I33" s="287"/>
      <c r="J33" s="287"/>
      <c r="K33" s="287"/>
      <c r="L33" s="287"/>
      <c r="M33" s="287"/>
    </row>
    <row r="34" spans="1:13" s="80" customFormat="1" x14ac:dyDescent="0.2">
      <c r="A34" s="285">
        <v>42005</v>
      </c>
      <c r="B34" s="286">
        <v>14</v>
      </c>
      <c r="C34" s="389"/>
      <c r="D34" s="390"/>
      <c r="E34" s="390"/>
      <c r="F34" s="390"/>
      <c r="G34" s="287"/>
      <c r="H34" s="287"/>
      <c r="I34" s="287"/>
      <c r="J34" s="287"/>
      <c r="K34" s="287"/>
      <c r="L34" s="287"/>
      <c r="M34" s="287"/>
    </row>
    <row r="35" spans="1:13" s="80" customFormat="1" x14ac:dyDescent="0.2">
      <c r="A35" s="285">
        <v>42005</v>
      </c>
      <c r="B35" s="286">
        <v>15</v>
      </c>
      <c r="C35" s="389"/>
      <c r="D35" s="390"/>
      <c r="E35" s="390"/>
      <c r="F35" s="390"/>
      <c r="G35" s="287"/>
      <c r="H35" s="287"/>
      <c r="I35" s="287"/>
      <c r="J35" s="287"/>
      <c r="K35" s="287"/>
      <c r="L35" s="287"/>
      <c r="M35" s="287"/>
    </row>
    <row r="36" spans="1:13" s="80" customFormat="1" x14ac:dyDescent="0.2">
      <c r="A36" s="285">
        <v>42005</v>
      </c>
      <c r="B36" s="286">
        <v>16</v>
      </c>
      <c r="C36" s="389"/>
      <c r="D36" s="390"/>
      <c r="E36" s="390"/>
      <c r="F36" s="390"/>
      <c r="G36" s="287"/>
      <c r="H36" s="287"/>
      <c r="I36" s="287"/>
      <c r="J36" s="287"/>
      <c r="K36" s="287"/>
      <c r="L36" s="287"/>
      <c r="M36" s="287"/>
    </row>
    <row r="37" spans="1:13" s="80" customFormat="1" x14ac:dyDescent="0.2">
      <c r="A37" s="285">
        <v>42005</v>
      </c>
      <c r="B37" s="286">
        <v>17</v>
      </c>
      <c r="C37" s="389"/>
      <c r="D37" s="390"/>
      <c r="E37" s="390"/>
      <c r="F37" s="390"/>
      <c r="G37" s="287"/>
      <c r="H37" s="287"/>
      <c r="I37" s="287"/>
      <c r="J37" s="287"/>
      <c r="K37" s="287"/>
      <c r="L37" s="287"/>
      <c r="M37" s="287"/>
    </row>
    <row r="38" spans="1:13" s="80" customFormat="1" x14ac:dyDescent="0.2">
      <c r="A38" s="285">
        <v>42005</v>
      </c>
      <c r="B38" s="286">
        <v>18</v>
      </c>
      <c r="C38" s="389"/>
      <c r="D38" s="390"/>
      <c r="E38" s="390"/>
      <c r="F38" s="390"/>
      <c r="G38" s="287"/>
      <c r="H38" s="287"/>
      <c r="I38" s="287"/>
      <c r="J38" s="287"/>
      <c r="K38" s="287"/>
      <c r="L38" s="287"/>
      <c r="M38" s="287"/>
    </row>
    <row r="39" spans="1:13" s="80" customFormat="1" ht="11.25" customHeight="1" x14ac:dyDescent="0.2">
      <c r="A39" s="285">
        <v>42005</v>
      </c>
      <c r="B39" s="286">
        <v>19</v>
      </c>
      <c r="C39" s="389"/>
      <c r="D39" s="390"/>
      <c r="E39" s="390"/>
      <c r="F39" s="390"/>
      <c r="G39" s="287"/>
      <c r="H39" s="287"/>
      <c r="I39" s="287"/>
      <c r="J39" s="287"/>
      <c r="K39" s="287"/>
      <c r="L39" s="287"/>
      <c r="M39" s="287"/>
    </row>
    <row r="40" spans="1:13" s="80" customFormat="1" x14ac:dyDescent="0.2">
      <c r="A40" s="285">
        <v>42005</v>
      </c>
      <c r="B40" s="286">
        <v>20</v>
      </c>
      <c r="C40" s="389"/>
      <c r="D40" s="390"/>
      <c r="E40" s="390"/>
      <c r="F40" s="390"/>
      <c r="G40" s="287"/>
      <c r="H40" s="287"/>
      <c r="I40" s="287"/>
      <c r="J40" s="287"/>
      <c r="K40" s="287"/>
      <c r="L40" s="287"/>
      <c r="M40" s="287"/>
    </row>
    <row r="41" spans="1:13" s="80" customFormat="1" x14ac:dyDescent="0.2">
      <c r="A41" s="285">
        <v>42005</v>
      </c>
      <c r="B41" s="286">
        <v>21</v>
      </c>
      <c r="C41" s="389"/>
      <c r="D41" s="390"/>
      <c r="E41" s="390"/>
      <c r="F41" s="390"/>
      <c r="G41" s="287"/>
      <c r="H41" s="287"/>
      <c r="I41" s="287"/>
      <c r="J41" s="287"/>
      <c r="K41" s="287"/>
      <c r="L41" s="287"/>
      <c r="M41" s="287"/>
    </row>
    <row r="42" spans="1:13" s="80" customFormat="1" x14ac:dyDescent="0.2">
      <c r="A42" s="285">
        <v>42005</v>
      </c>
      <c r="B42" s="286">
        <v>22</v>
      </c>
      <c r="C42" s="389"/>
      <c r="D42" s="390"/>
      <c r="E42" s="390"/>
      <c r="F42" s="390"/>
      <c r="G42" s="287"/>
      <c r="H42" s="287"/>
      <c r="I42" s="287"/>
      <c r="J42" s="287"/>
      <c r="K42" s="287"/>
      <c r="L42" s="287"/>
      <c r="M42" s="287"/>
    </row>
    <row r="43" spans="1:13" s="80" customFormat="1" x14ac:dyDescent="0.2">
      <c r="A43" s="285">
        <v>42005</v>
      </c>
      <c r="B43" s="286">
        <v>23</v>
      </c>
      <c r="C43" s="389"/>
      <c r="D43" s="390"/>
      <c r="E43" s="390"/>
      <c r="F43" s="390"/>
      <c r="G43" s="287"/>
      <c r="H43" s="287"/>
      <c r="I43" s="287"/>
      <c r="J43" s="287"/>
      <c r="K43" s="287"/>
      <c r="L43" s="287"/>
      <c r="M43" s="287"/>
    </row>
    <row r="44" spans="1:13" s="80" customFormat="1" x14ac:dyDescent="0.2">
      <c r="A44" s="285">
        <v>42005</v>
      </c>
      <c r="B44" s="286">
        <v>24</v>
      </c>
      <c r="C44" s="389"/>
      <c r="D44" s="390"/>
      <c r="E44" s="390"/>
      <c r="F44" s="390"/>
      <c r="G44" s="287"/>
      <c r="H44" s="287"/>
      <c r="I44" s="287"/>
      <c r="J44" s="287"/>
      <c r="K44" s="287"/>
      <c r="L44" s="287"/>
      <c r="M44" s="287"/>
    </row>
    <row r="45" spans="1:13" x14ac:dyDescent="0.2">
      <c r="A45" s="285">
        <v>42006</v>
      </c>
      <c r="B45" s="286">
        <v>1</v>
      </c>
      <c r="C45" s="389"/>
      <c r="D45" s="390"/>
      <c r="E45" s="390"/>
      <c r="F45" s="390"/>
      <c r="G45" s="418"/>
      <c r="H45" s="418"/>
      <c r="I45" s="418"/>
      <c r="J45" s="418"/>
      <c r="K45" s="418"/>
      <c r="L45" s="418"/>
      <c r="M45" s="418"/>
    </row>
    <row r="46" spans="1:13" x14ac:dyDescent="0.2">
      <c r="A46" s="285">
        <v>42006</v>
      </c>
      <c r="B46" s="286">
        <v>2</v>
      </c>
      <c r="C46" s="389"/>
      <c r="D46" s="390"/>
      <c r="E46" s="390"/>
      <c r="F46" s="390"/>
      <c r="G46" s="418"/>
      <c r="H46" s="418"/>
      <c r="I46" s="418"/>
      <c r="J46" s="418"/>
      <c r="K46" s="418"/>
      <c r="L46" s="418"/>
      <c r="M46" s="418"/>
    </row>
    <row r="47" spans="1:13" x14ac:dyDescent="0.2">
      <c r="A47" s="285">
        <v>42006</v>
      </c>
      <c r="B47" s="286">
        <v>3</v>
      </c>
      <c r="C47" s="389"/>
      <c r="D47" s="390"/>
      <c r="E47" s="390"/>
      <c r="F47" s="390"/>
      <c r="G47" s="418"/>
      <c r="H47" s="418"/>
      <c r="I47" s="418"/>
      <c r="J47" s="418"/>
      <c r="K47" s="418"/>
      <c r="L47" s="418"/>
      <c r="M47" s="418"/>
    </row>
    <row r="48" spans="1:13" x14ac:dyDescent="0.2">
      <c r="A48" s="285">
        <v>42006</v>
      </c>
      <c r="B48" s="286">
        <v>4</v>
      </c>
      <c r="C48" s="389"/>
      <c r="D48" s="390"/>
      <c r="E48" s="390"/>
      <c r="F48" s="390"/>
      <c r="G48" s="418"/>
      <c r="H48" s="418"/>
      <c r="I48" s="418"/>
      <c r="J48" s="418"/>
      <c r="K48" s="418"/>
      <c r="L48" s="418"/>
      <c r="M48" s="418"/>
    </row>
    <row r="49" spans="1:13" x14ac:dyDescent="0.2">
      <c r="A49" s="285">
        <v>42006</v>
      </c>
      <c r="B49" s="286">
        <v>5</v>
      </c>
      <c r="C49" s="389"/>
      <c r="D49" s="390"/>
      <c r="E49" s="390"/>
      <c r="F49" s="390"/>
      <c r="G49" s="418"/>
      <c r="H49" s="418"/>
      <c r="I49" s="418"/>
      <c r="J49" s="418"/>
      <c r="K49" s="418"/>
      <c r="L49" s="418"/>
      <c r="M49" s="418"/>
    </row>
    <row r="50" spans="1:13" x14ac:dyDescent="0.2">
      <c r="A50" s="285">
        <v>42006</v>
      </c>
      <c r="B50" s="286">
        <v>6</v>
      </c>
      <c r="C50" s="389"/>
      <c r="D50" s="390"/>
      <c r="E50" s="390"/>
      <c r="F50" s="390"/>
      <c r="G50" s="418"/>
      <c r="H50" s="418"/>
      <c r="I50" s="418"/>
      <c r="J50" s="418"/>
      <c r="K50" s="418"/>
      <c r="L50" s="418"/>
      <c r="M50" s="418"/>
    </row>
    <row r="51" spans="1:13" x14ac:dyDescent="0.2">
      <c r="A51" s="285">
        <v>42006</v>
      </c>
      <c r="B51" s="286">
        <v>7</v>
      </c>
      <c r="C51" s="389"/>
      <c r="D51" s="390"/>
      <c r="E51" s="390"/>
      <c r="F51" s="390"/>
      <c r="G51" s="418"/>
      <c r="H51" s="418"/>
      <c r="I51" s="418"/>
      <c r="J51" s="418"/>
      <c r="K51" s="418"/>
      <c r="L51" s="418"/>
      <c r="M51" s="418"/>
    </row>
    <row r="52" spans="1:13" x14ac:dyDescent="0.2">
      <c r="A52" s="285">
        <v>42006</v>
      </c>
      <c r="B52" s="286">
        <v>8</v>
      </c>
      <c r="C52" s="389"/>
      <c r="D52" s="390"/>
      <c r="E52" s="390"/>
      <c r="F52" s="390"/>
      <c r="G52" s="418"/>
      <c r="H52" s="418"/>
      <c r="I52" s="418"/>
      <c r="J52" s="418"/>
      <c r="K52" s="418"/>
      <c r="L52" s="418"/>
      <c r="M52" s="418"/>
    </row>
    <row r="53" spans="1:13" x14ac:dyDescent="0.2">
      <c r="A53" s="285">
        <v>42006</v>
      </c>
      <c r="B53" s="286">
        <v>9</v>
      </c>
      <c r="C53" s="389"/>
      <c r="D53" s="390"/>
      <c r="E53" s="390"/>
      <c r="F53" s="390"/>
      <c r="G53" s="418"/>
      <c r="H53" s="418"/>
      <c r="I53" s="418"/>
      <c r="J53" s="418"/>
      <c r="K53" s="418"/>
      <c r="L53" s="418"/>
      <c r="M53" s="418"/>
    </row>
    <row r="54" spans="1:13" x14ac:dyDescent="0.2">
      <c r="A54" s="285">
        <v>42006</v>
      </c>
      <c r="B54" s="286">
        <v>10</v>
      </c>
      <c r="C54" s="389"/>
      <c r="D54" s="390"/>
      <c r="E54" s="390"/>
      <c r="F54" s="390"/>
      <c r="G54" s="418"/>
      <c r="H54" s="418"/>
      <c r="I54" s="418"/>
      <c r="J54" s="418"/>
      <c r="K54" s="418"/>
      <c r="L54" s="418"/>
      <c r="M54" s="418"/>
    </row>
    <row r="55" spans="1:13" x14ac:dyDescent="0.2">
      <c r="A55" s="285">
        <v>42006</v>
      </c>
      <c r="B55" s="286">
        <v>11</v>
      </c>
      <c r="C55" s="389"/>
      <c r="D55" s="390"/>
      <c r="E55" s="390"/>
      <c r="F55" s="390"/>
      <c r="G55" s="418"/>
      <c r="H55" s="418"/>
      <c r="I55" s="418"/>
      <c r="J55" s="418"/>
      <c r="K55" s="418"/>
      <c r="L55" s="418"/>
      <c r="M55" s="418"/>
    </row>
    <row r="56" spans="1:13" x14ac:dyDescent="0.2">
      <c r="A56" s="285">
        <v>42006</v>
      </c>
      <c r="B56" s="286">
        <v>12</v>
      </c>
      <c r="C56" s="389"/>
      <c r="D56" s="390"/>
      <c r="E56" s="390"/>
      <c r="F56" s="390"/>
      <c r="G56" s="418"/>
      <c r="H56" s="418"/>
      <c r="I56" s="418"/>
      <c r="J56" s="418"/>
      <c r="K56" s="418"/>
      <c r="L56" s="418"/>
      <c r="M56" s="418"/>
    </row>
    <row r="57" spans="1:13" x14ac:dyDescent="0.2">
      <c r="A57" s="285">
        <v>42006</v>
      </c>
      <c r="B57" s="286">
        <v>13</v>
      </c>
      <c r="C57" s="389"/>
      <c r="D57" s="390"/>
      <c r="E57" s="390"/>
      <c r="F57" s="390"/>
      <c r="G57" s="418"/>
      <c r="H57" s="418"/>
      <c r="I57" s="418"/>
      <c r="J57" s="418"/>
      <c r="K57" s="418"/>
      <c r="L57" s="418"/>
      <c r="M57" s="418"/>
    </row>
    <row r="58" spans="1:13" x14ac:dyDescent="0.2">
      <c r="A58" s="285">
        <v>42006</v>
      </c>
      <c r="B58" s="286">
        <v>14</v>
      </c>
      <c r="C58" s="389"/>
      <c r="D58" s="390"/>
      <c r="E58" s="390"/>
      <c r="F58" s="390"/>
      <c r="G58" s="418"/>
      <c r="H58" s="418"/>
      <c r="I58" s="418"/>
      <c r="J58" s="418"/>
      <c r="K58" s="418"/>
      <c r="L58" s="418"/>
      <c r="M58" s="418"/>
    </row>
    <row r="59" spans="1:13" x14ac:dyDescent="0.2">
      <c r="A59" s="285">
        <v>42006</v>
      </c>
      <c r="B59" s="286">
        <v>15</v>
      </c>
      <c r="C59" s="389"/>
      <c r="D59" s="390"/>
      <c r="E59" s="390"/>
      <c r="F59" s="390"/>
      <c r="G59" s="418"/>
      <c r="H59" s="418"/>
      <c r="I59" s="418"/>
      <c r="J59" s="418"/>
      <c r="K59" s="418"/>
      <c r="L59" s="418"/>
      <c r="M59" s="418"/>
    </row>
    <row r="60" spans="1:13" x14ac:dyDescent="0.2">
      <c r="A60" s="285">
        <v>42006</v>
      </c>
      <c r="B60" s="286">
        <v>16</v>
      </c>
      <c r="C60" s="389"/>
      <c r="D60" s="390"/>
      <c r="E60" s="390"/>
      <c r="F60" s="390"/>
      <c r="G60" s="418"/>
      <c r="H60" s="418"/>
      <c r="I60" s="418"/>
      <c r="J60" s="418"/>
      <c r="K60" s="418"/>
      <c r="L60" s="418"/>
      <c r="M60" s="418"/>
    </row>
    <row r="61" spans="1:13" x14ac:dyDescent="0.2">
      <c r="A61" s="285">
        <v>42006</v>
      </c>
      <c r="B61" s="286">
        <v>17</v>
      </c>
      <c r="C61" s="389"/>
      <c r="D61" s="390"/>
      <c r="E61" s="390"/>
      <c r="F61" s="390"/>
      <c r="G61" s="418"/>
      <c r="H61" s="418"/>
      <c r="I61" s="418"/>
      <c r="J61" s="418"/>
      <c r="K61" s="418"/>
      <c r="L61" s="418"/>
      <c r="M61" s="418"/>
    </row>
    <row r="62" spans="1:13" x14ac:dyDescent="0.2">
      <c r="A62" s="285">
        <v>42006</v>
      </c>
      <c r="B62" s="286">
        <v>18</v>
      </c>
      <c r="C62" s="389"/>
      <c r="D62" s="390"/>
      <c r="E62" s="390"/>
      <c r="F62" s="390"/>
      <c r="G62" s="418"/>
      <c r="H62" s="418"/>
      <c r="I62" s="418"/>
      <c r="J62" s="418"/>
      <c r="K62" s="418"/>
      <c r="L62" s="418"/>
      <c r="M62" s="418"/>
    </row>
    <row r="63" spans="1:13" x14ac:dyDescent="0.2">
      <c r="A63" s="285">
        <v>42006</v>
      </c>
      <c r="B63" s="286">
        <v>19</v>
      </c>
      <c r="C63" s="389"/>
      <c r="D63" s="390"/>
      <c r="E63" s="390"/>
      <c r="F63" s="390"/>
      <c r="G63" s="418"/>
      <c r="H63" s="418"/>
      <c r="I63" s="418"/>
      <c r="J63" s="418"/>
      <c r="K63" s="418"/>
      <c r="L63" s="418"/>
      <c r="M63" s="418"/>
    </row>
    <row r="64" spans="1:13" x14ac:dyDescent="0.2">
      <c r="A64" s="285">
        <v>42006</v>
      </c>
      <c r="B64" s="286">
        <v>20</v>
      </c>
      <c r="C64" s="389"/>
      <c r="D64" s="390"/>
      <c r="E64" s="390"/>
      <c r="F64" s="390"/>
      <c r="G64" s="418"/>
      <c r="H64" s="418"/>
      <c r="I64" s="418"/>
      <c r="J64" s="418"/>
      <c r="K64" s="418"/>
      <c r="L64" s="418"/>
      <c r="M64" s="418"/>
    </row>
    <row r="65" spans="1:13" x14ac:dyDescent="0.2">
      <c r="A65" s="285">
        <v>42006</v>
      </c>
      <c r="B65" s="286">
        <v>21</v>
      </c>
      <c r="C65" s="389"/>
      <c r="D65" s="390"/>
      <c r="E65" s="390"/>
      <c r="F65" s="390"/>
      <c r="G65" s="418"/>
      <c r="H65" s="418"/>
      <c r="I65" s="418"/>
      <c r="J65" s="418"/>
      <c r="K65" s="418"/>
      <c r="L65" s="418"/>
      <c r="M65" s="418"/>
    </row>
    <row r="66" spans="1:13" x14ac:dyDescent="0.2">
      <c r="A66" s="285">
        <v>42006</v>
      </c>
      <c r="B66" s="286">
        <v>22</v>
      </c>
      <c r="C66" s="389"/>
      <c r="D66" s="390"/>
      <c r="E66" s="390"/>
      <c r="F66" s="390"/>
      <c r="G66" s="418"/>
      <c r="H66" s="418"/>
      <c r="I66" s="418"/>
      <c r="J66" s="418"/>
      <c r="K66" s="418"/>
      <c r="L66" s="418"/>
      <c r="M66" s="418"/>
    </row>
    <row r="67" spans="1:13" x14ac:dyDescent="0.2">
      <c r="A67" s="285">
        <v>42006</v>
      </c>
      <c r="B67" s="286">
        <v>23</v>
      </c>
      <c r="C67" s="389"/>
      <c r="D67" s="390"/>
      <c r="E67" s="390"/>
      <c r="F67" s="390"/>
      <c r="G67" s="418"/>
      <c r="H67" s="418"/>
      <c r="I67" s="418"/>
      <c r="J67" s="418"/>
      <c r="K67" s="418"/>
      <c r="L67" s="418"/>
      <c r="M67" s="418"/>
    </row>
    <row r="68" spans="1:13" x14ac:dyDescent="0.2">
      <c r="A68" s="285">
        <v>42006</v>
      </c>
      <c r="B68" s="286">
        <v>24</v>
      </c>
      <c r="C68" s="389"/>
      <c r="D68" s="390"/>
      <c r="E68" s="390"/>
      <c r="F68" s="390"/>
      <c r="G68" s="418"/>
      <c r="H68" s="418"/>
      <c r="I68" s="418"/>
      <c r="J68" s="418"/>
      <c r="K68" s="418"/>
      <c r="L68" s="418"/>
      <c r="M68" s="418"/>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Direct Energy Business, LLC</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http://efilingspinternal/_layouts/DocIdRedir.aspx?ID=Z5JXHV6S7NA6-3-109769</Url>
      <Description>Z5JXHV6S7NA6-3-109769</Description>
    </_dlc_DocIdUrl>
    <_dlc_DocId xmlns="8eef3743-c7b3-4cbe-8837-b6e805be353c">Z5JXHV6S7NA6-3-109769</_dlc_Doc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DB293-DBA1-405D-BF93-B35B52E0A293}"/>
</file>

<file path=customXml/itemProps2.xml><?xml version="1.0" encoding="utf-8"?>
<ds:datastoreItem xmlns:ds="http://schemas.openxmlformats.org/officeDocument/2006/customXml" ds:itemID="{1BF2B302-F194-487F-988E-5448BC2BAAA5}"/>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54FDAF09-8DC7-43BD-A7C7-E5BB4A72E09A}"/>
</file>

<file path=customXml/itemProps5.xml><?xml version="1.0" encoding="utf-8"?>
<ds:datastoreItem xmlns:ds="http://schemas.openxmlformats.org/officeDocument/2006/customXml" ds:itemID="{5245FAD4-6827-4ACF-A79B-7598826F90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Demand Forecast Direct Energy Business, LLC Public Version</dc:title>
  <dc:creator>Garcia, Cary@Energy</dc:creator>
  <cp:lastModifiedBy>Farmer, Barbara</cp:lastModifiedBy>
  <cp:lastPrinted>2016-11-23T21:49:40Z</cp:lastPrinted>
  <dcterms:created xsi:type="dcterms:W3CDTF">2004-04-26T18:12:37Z</dcterms:created>
  <dcterms:modified xsi:type="dcterms:W3CDTF">2017-06-08T14:47:31Z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1bea8854-e18b-4960-b967-53e7fcfe6123</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http://efilingspinternal/PendingDocuments/17-IEPR-03/20170608T081909_2017_IEPR_Demand_Forecast_Direct_Energy_Business_LLC_Public_Ver.xlsx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