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hidePivotFieldList="1" defaultThemeVersion="124226"/>
  <mc:AlternateContent xmlns:mc="http://schemas.openxmlformats.org/markup-compatibility/2006">
    <mc:Choice Requires="x15">
      <x15ac:absPath xmlns:x15ac="http://schemas.microsoft.com/office/spreadsheetml/2010/11/ac" url="H:\12- LEGISLATIVE-REGULATORY\CEC Reporting\CEC_IEPR\CEC 2017 IEPR DATA REQUEST\Demand Forecast Forms\"/>
    </mc:Choice>
  </mc:AlternateContent>
  <bookViews>
    <workbookView xWindow="0" yWindow="0" windowWidth="28800" windowHeight="12105" tabRatio="838"/>
  </bookViews>
  <sheets>
    <sheet name="cover" sheetId="1" r:id="rId1"/>
    <sheet name="FormsList&amp;FilerInfo" sheetId="2" r:id="rId2"/>
    <sheet name="Form 8.1a (POU or CCA)" sheetId="27" r:id="rId3"/>
    <sheet name="Form 8.1b (Bundled)" sheetId="29" r:id="rId4"/>
  </sheets>
  <externalReferences>
    <externalReference r:id="rId5"/>
  </externalReferences>
  <definedNames>
    <definedName name="_Order1" hidden="1">255</definedName>
    <definedName name="_Order2" hidden="1">255</definedName>
    <definedName name="ComName">'[1]FormList&amp;FilerInfo'!$B$2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1">'FormsList&amp;FilerInfo'!$A$1:$F$41</definedName>
    <definedName name="Z_2C54E754_4594_47E3_AFE9_B28C28B63E5C_.wvu.PrintArea" localSheetId="0" hidden="1">cover!$A$1:$B$25</definedName>
    <definedName name="Z_2C54E754_4594_47E3_AFE9_B28C28B63E5C_.wvu.PrintArea" localSheetId="2" hidden="1">'Form 8.1a (POU or CCA)'!$A$1:$O$67</definedName>
    <definedName name="Z_2C54E754_4594_47E3_AFE9_B28C28B63E5C_.wvu.PrintArea" localSheetId="3" hidden="1">'Form 8.1b (Bundled)'!$A$1:$O$29</definedName>
    <definedName name="Z_2C54E754_4594_47E3_AFE9_B28C28B63E5C_.wvu.PrintArea" localSheetId="1" hidden="1">'FormsList&amp;FilerInfo'!$A$1:$F$41</definedName>
    <definedName name="Z_64245E33_E577_4C25_9B98_21C112E84FF6_.wvu.PrintArea" localSheetId="0" hidden="1">cover!$A$1:$B$25</definedName>
    <definedName name="Z_64245E33_E577_4C25_9B98_21C112E84FF6_.wvu.PrintArea" localSheetId="2" hidden="1">'Form 8.1a (POU or CCA)'!$A$1:$O$67</definedName>
    <definedName name="Z_64245E33_E577_4C25_9B98_21C112E84FF6_.wvu.PrintArea" localSheetId="3" hidden="1">'Form 8.1b (Bundled)'!$A$1:$O$29</definedName>
    <definedName name="Z_64245E33_E577_4C25_9B98_21C112E84FF6_.wvu.PrintArea" localSheetId="1" hidden="1">'FormsList&amp;FilerInfo'!$A$1:$F$41</definedName>
    <definedName name="Z_C3E70234_FA18_40E7_B25F_218A5F7D2EA2_.wvu.PrintArea" localSheetId="0" hidden="1">cover!$A$1:$B$25</definedName>
    <definedName name="Z_C3E70234_FA18_40E7_B25F_218A5F7D2EA2_.wvu.PrintArea" localSheetId="2" hidden="1">'Form 8.1a (POU or CCA)'!$A$1:$O$67</definedName>
    <definedName name="Z_C3E70234_FA18_40E7_B25F_218A5F7D2EA2_.wvu.PrintArea" localSheetId="3" hidden="1">'Form 8.1b (Bundled)'!$A$1:$O$29</definedName>
    <definedName name="Z_C3E70234_FA18_40E7_B25F_218A5F7D2EA2_.wvu.PrintArea" localSheetId="1" hidden="1">'FormsList&amp;FilerInfo'!$A$1:$F$41</definedName>
    <definedName name="Z_DC437496_B10F_474B_8F6E_F19B4DA7C026_.wvu.PrintArea" localSheetId="0" hidden="1">cover!$A$1:$B$25</definedName>
    <definedName name="Z_DC437496_B10F_474B_8F6E_F19B4DA7C026_.wvu.PrintArea" localSheetId="2" hidden="1">'Form 8.1a (POU or CCA)'!$A$1:$O$67</definedName>
    <definedName name="Z_DC437496_B10F_474B_8F6E_F19B4DA7C026_.wvu.PrintArea" localSheetId="3" hidden="1">'Form 8.1b (Bundled)'!$A$1:$O$29</definedName>
    <definedName name="Z_DC437496_B10F_474B_8F6E_F19B4DA7C026_.wvu.PrintArea" localSheetId="1" hidden="1">'FormsList&amp;FilerInfo'!$A$1:$F$41</definedName>
  </definedNames>
  <calcPr calcId="152511"/>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B21" i="29" l="1"/>
  <c r="B14" i="29"/>
  <c r="A4" i="29" l="1"/>
  <c r="A4" i="27"/>
  <c r="B67" i="27" l="1"/>
  <c r="C67" i="27"/>
  <c r="D67" i="27"/>
  <c r="E67" i="27"/>
  <c r="F67" i="27"/>
  <c r="G67" i="27"/>
  <c r="H67" i="27"/>
  <c r="I67" i="27"/>
  <c r="J67" i="27"/>
  <c r="K67" i="27"/>
  <c r="L67" i="27"/>
  <c r="M67" i="27"/>
  <c r="N67" i="27"/>
  <c r="O67" i="27"/>
  <c r="N7" i="29"/>
  <c r="J7" i="29"/>
  <c r="B12" i="2"/>
  <c r="B13" i="2"/>
  <c r="B14" i="2"/>
  <c r="B15" i="2"/>
  <c r="B16" i="2"/>
  <c r="B17" i="2"/>
  <c r="B18" i="2"/>
  <c r="B26" i="2"/>
  <c r="B27" i="2"/>
  <c r="B28" i="2"/>
  <c r="B30" i="2"/>
  <c r="B31" i="2"/>
  <c r="E7" i="29" l="1"/>
  <c r="F7" i="29"/>
  <c r="B7" i="29"/>
  <c r="I7" i="29"/>
  <c r="M7" i="29"/>
  <c r="O7" i="29"/>
  <c r="K7" i="29"/>
  <c r="G7" i="29"/>
  <c r="C7" i="29"/>
  <c r="L7" i="29"/>
  <c r="H7" i="29"/>
  <c r="D7" i="29"/>
</calcChain>
</file>

<file path=xl/sharedStrings.xml><?xml version="1.0" encoding="utf-8"?>
<sst xmlns="http://schemas.openxmlformats.org/spreadsheetml/2006/main" count="228" uniqueCount="149">
  <si>
    <t>Form 1.2</t>
  </si>
  <si>
    <t>Form 1.3</t>
  </si>
  <si>
    <t>Form 1.4</t>
  </si>
  <si>
    <t>Form 1.5</t>
  </si>
  <si>
    <t>Form 2.2</t>
  </si>
  <si>
    <t>Form 2.3</t>
  </si>
  <si>
    <t>Form 3.3</t>
  </si>
  <si>
    <t>Form 3.4</t>
  </si>
  <si>
    <t>Form 4</t>
  </si>
  <si>
    <t>Participant technical contact</t>
  </si>
  <si>
    <t>Please Enter the Following Information:</t>
  </si>
  <si>
    <t>Address</t>
  </si>
  <si>
    <t>Telephone</t>
  </si>
  <si>
    <t>Email</t>
  </si>
  <si>
    <t>Participant Name</t>
  </si>
  <si>
    <t>Participant Name:</t>
  </si>
  <si>
    <t>Date Submitted:</t>
  </si>
  <si>
    <t>Contact Information:</t>
  </si>
  <si>
    <t>California Energy Commission</t>
  </si>
  <si>
    <t>Electricity Demand Forecast Forms</t>
  </si>
  <si>
    <t>Form 6</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</si>
  <si>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</si>
  <si>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</si>
  <si>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</si>
  <si>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</si>
  <si>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</si>
  <si>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</si>
  <si>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</si>
  <si>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</si>
  <si>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</si>
  <si>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</si>
  <si>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</si>
  <si>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</si>
  <si>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</si>
  <si>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</si>
  <si>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</si>
  <si>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</si>
  <si>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</si>
  <si>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</si>
  <si>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</si>
  <si>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</si>
  <si>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</si>
  <si>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</si>
  <si>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</si>
  <si>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</si>
  <si>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</si>
  <si>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</si>
  <si>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</si>
  <si>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</si>
  <si>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</si>
  <si>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</si>
  <si>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</si>
  <si>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</si>
  <si>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</si>
  <si>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</si>
  <si>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</si>
  <si>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</si>
  <si>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</si>
  <si>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</si>
  <si>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</si>
  <si>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</si>
  <si>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Cost detail on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</si>
  <si>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</si>
  <si>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</si>
  <si>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</si>
  <si>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</si>
  <si>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</si>
  <si>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</si>
  <si>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</si>
  <si>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</si>
  <si>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</si>
  <si>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</si>
  <si>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</si>
  <si>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</si>
  <si>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</si>
  <si>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</si>
  <si>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</si>
  <si>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</si>
  <si>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</si>
  <si>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</si>
  <si>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</si>
  <si>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</si>
  <si>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</si>
  <si>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</si>
  <si>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</si>
  <si>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</si>
  <si>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</si>
  <si>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</si>
  <si>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</si>
  <si>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</si>
  <si>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</si>
  <si>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</si>
  <si>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</si>
  <si>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</si>
  <si>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</si>
  <si>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</si>
  <si>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</si>
  <si>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Entity to File Form</t>
  </si>
  <si>
    <t>IOU</t>
  </si>
  <si>
    <t>POU</t>
  </si>
  <si>
    <t>ESP</t>
  </si>
  <si>
    <t>X</t>
  </si>
  <si>
    <t>Form 1.7c</t>
  </si>
  <si>
    <t>ENEFGY EFFICIENCY EXPENSES FROM PROCUREMENT BUDGET</t>
  </si>
  <si>
    <t>ESP DEMAND FORECAST</t>
  </si>
  <si>
    <t>Revenue Requirements Allocation</t>
  </si>
  <si>
    <t>LOCAL PRIVATE SUPPLY BY SECTOR OR CLASS - ENERGY (GWh)</t>
  </si>
  <si>
    <t>LOCAL PRIVATE SUPPLY BY SECTOR OR CLASS - PEAK DEMAND (MW)</t>
  </si>
  <si>
    <t>LOCAL PRIVATE SUPPLY BY SECTOR OR CLASS - INSTALLED CAPACITY (MW)</t>
  </si>
  <si>
    <t>Form 2.1</t>
  </si>
  <si>
    <t>Form 1.1a</t>
  </si>
  <si>
    <t>Form 1.1b</t>
  </si>
  <si>
    <t>Due Dates:</t>
  </si>
  <si>
    <t>Form 1.6c</t>
  </si>
  <si>
    <t>Form 3.2</t>
  </si>
  <si>
    <t>ENERGY EFFICIENCY - CUMULATIVE INCREMENTAL IMPACTS</t>
  </si>
  <si>
    <t>CCA</t>
  </si>
  <si>
    <t>Form 7.2</t>
  </si>
  <si>
    <t>Form 7.1</t>
  </si>
  <si>
    <t>CCA DEMAND FORECAST</t>
  </si>
  <si>
    <t>RESIDENTIAL LOADSHAPES</t>
  </si>
  <si>
    <t>Form 1.8</t>
  </si>
  <si>
    <t>PHOTOVOLTAIC INTERCONNECTION DATA</t>
  </si>
  <si>
    <t>Docket Number 17-IEPR-03</t>
  </si>
  <si>
    <t>2017 Integrated Energy Policy Report</t>
  </si>
  <si>
    <t>Surplus Power Sales Revenue (-)</t>
  </si>
  <si>
    <t>Average Natural Gas Price $/MMBtu</t>
  </si>
  <si>
    <t>Coal Price Forecast $/MMBtu</t>
  </si>
  <si>
    <t>GENERATION PLANT</t>
  </si>
  <si>
    <t>California Solar Initiatives</t>
  </si>
  <si>
    <t>Total Revenue Requirements (From Form 8.1a)</t>
  </si>
  <si>
    <t>2015 to 2028 (in Nominal Dollars)</t>
  </si>
  <si>
    <t>Form 8.1a (POU/CCA)</t>
  </si>
  <si>
    <t>Average Carbon Allowance Price $/MTCO2E</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</si>
  <si>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</si>
  <si>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</si>
  <si>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</si>
  <si>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</si>
  <si>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</si>
  <si>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</si>
  <si>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</si>
  <si>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</si>
  <si>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</si>
  <si>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</si>
  <si>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</si>
  <si>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</si>
  <si>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</si>
  <si>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Questions relating to the electricity demand forecast forms should be directed to Kelvin.Ke@energy.ca.gov or (916) 654-4502</t>
  </si>
  <si>
    <t>Dates Reported: July 1, 2015 to June 30,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</si>
</sst>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70" formatCode="m\-d\-yy"/>
    <numFmt numFmtId="171" formatCode="#,##0.00&quot; $&quot;;\-#,##0.00&quot; $&quot;"/>
  </numFmts>
  <fonts count="29"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sz val="8"/>
      <name val="Arial"/>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indexed="51"/>
        <bgColor indexed="64"/>
      </patternFill>
    </fill>
    <fill>
      <patternFill patternType="solid">
        <fgColor theme="0"/>
        <bgColor indexed="64"/>
      </patternFill>
    </fill>
  </fills>
  <borders count="5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s>
  <cellStyleXfs count="28">
    <xf numFmtId="0" fontId="0" fillId="0" borderId="0"/>
    <xf numFmtId="170" fontId="10"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15"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71" fontId="3" fillId="0" borderId="0">
      <protection locked="0"/>
    </xf>
    <xf numFmtId="171" fontId="3" fillId="0" borderId="0">
      <protection locked="0"/>
    </xf>
    <xf numFmtId="0" fontId="16" fillId="0" borderId="2" applyNumberFormat="0" applyFill="0" applyAlignment="0" applyProtection="0"/>
    <xf numFmtId="10" fontId="5" fillId="4" borderId="3" applyNumberFormat="0" applyBorder="0" applyAlignment="0" applyProtection="0"/>
    <xf numFmtId="37" fontId="17" fillId="0" borderId="0"/>
    <xf numFmtId="164" fontId="18" fillId="0" borderId="0"/>
    <xf numFmtId="0" fontId="3" fillId="0" borderId="0"/>
    <xf numFmtId="0" fontId="23" fillId="0" borderId="0"/>
    <xf numFmtId="0" fontId="1"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19" fillId="0" borderId="2" applyProtection="0"/>
    <xf numFmtId="43" fontId="28" fillId="0" borderId="0" applyFont="0" applyFill="0" applyBorder="0" applyAlignment="0" applyProtection="0"/>
  </cellStyleXfs>
  <cellXfs count="235">
    <xf numFmtId="0" fontId="0" fillId="0" borderId="0" xfId="0"/>
    <xf numFmtId="0" fontId="9" fillId="0" borderId="0" xfId="0" applyFont="1"/>
    <xf numFmtId="0" fontId="13" fillId="0" borderId="7" xfId="0" applyFont="1" applyBorder="1" applyAlignment="1">
      <alignment horizontal="center" vertical="top"/>
    </xf>
    <xf numFmtId="0" fontId="0" fillId="0" borderId="8" xfId="0" applyBorder="1"/>
    <xf numFmtId="0" fontId="0" fillId="0" borderId="8" xfId="0" applyBorder="1" applyAlignment="1"/>
    <xf numFmtId="0" fontId="3" fillId="0" borderId="0" xfId="18"/>
    <xf numFmtId="0" fontId="11" fillId="8" borderId="10" xfId="18" applyFont="1" applyFill="1" applyBorder="1" applyAlignment="1">
      <alignment vertical="top" wrapText="1"/>
    </xf>
    <xf numFmtId="0" fontId="11" fillId="8" borderId="11" xfId="18" applyFont="1" applyFill="1" applyBorder="1" applyAlignment="1">
      <alignment horizontal="center" vertical="top" wrapText="1"/>
    </xf>
    <xf numFmtId="0" fontId="11" fillId="8" borderId="12" xfId="18" applyFont="1" applyFill="1" applyBorder="1" applyAlignment="1">
      <alignment horizontal="center" vertical="top" wrapText="1"/>
    </xf>
    <xf numFmtId="0" fontId="8" fillId="6" borderId="10" xfId="18" applyFont="1" applyFill="1" applyBorder="1" applyAlignment="1">
      <alignment horizontal="left" vertical="top" wrapText="1"/>
    </xf>
    <xf numFmtId="0" fontId="6" fillId="6" borderId="11" xfId="18" applyFont="1" applyFill="1" applyBorder="1" applyAlignment="1">
      <alignment vertical="top" wrapText="1"/>
    </xf>
    <xf numFmtId="0" fontId="6" fillId="6" borderId="12" xfId="18" applyFont="1" applyFill="1" applyBorder="1" applyAlignment="1">
      <alignment vertical="top" wrapText="1"/>
    </xf>
    <xf numFmtId="0" fontId="3" fillId="6" borderId="0" xfId="18" applyFill="1"/>
    <xf numFmtId="0" fontId="8" fillId="3" borderId="10" xfId="18" applyFont="1" applyFill="1" applyBorder="1" applyAlignment="1">
      <alignment horizontal="left" vertical="top" wrapText="1"/>
    </xf>
    <xf numFmtId="0" fontId="6" fillId="3" borderId="11" xfId="18" applyFont="1" applyFill="1" applyBorder="1" applyAlignment="1">
      <alignment vertical="top" wrapText="1"/>
    </xf>
    <xf numFmtId="0" fontId="6" fillId="3" borderId="12" xfId="18" applyFont="1" applyFill="1" applyBorder="1" applyAlignment="1">
      <alignment vertical="top" wrapText="1"/>
    </xf>
    <xf numFmtId="0" fontId="3" fillId="0" borderId="0" xfId="18" applyFill="1"/>
    <xf numFmtId="0" fontId="8" fillId="6" borderId="13" xfId="18" applyFont="1" applyFill="1" applyBorder="1" applyAlignment="1">
      <alignment horizontal="right" vertical="top" wrapText="1"/>
    </xf>
    <xf numFmtId="0" fontId="6" fillId="0" borderId="13" xfId="18" applyFont="1" applyFill="1" applyBorder="1" applyAlignment="1">
      <alignment vertical="top" wrapText="1"/>
    </xf>
    <xf numFmtId="0" fontId="8" fillId="6" borderId="14" xfId="18" applyFont="1" applyFill="1" applyBorder="1" applyAlignment="1">
      <alignment horizontal="right" vertical="top" wrapText="1"/>
    </xf>
    <xf numFmtId="0" fontId="6" fillId="0"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6" borderId="15" xfId="18" applyFont="1" applyFill="1" applyBorder="1" applyAlignment="1">
      <alignment vertical="top" wrapText="1"/>
    </xf>
    <xf numFmtId="0" fontId="8" fillId="6" borderId="16" xfId="18" applyFont="1" applyFill="1" applyBorder="1" applyAlignment="1">
      <alignment horizontal="right" vertical="top" wrapText="1"/>
    </xf>
    <xf numFmtId="0" fontId="6" fillId="6" borderId="16" xfId="18" applyFont="1" applyFill="1" applyBorder="1" applyAlignment="1">
      <alignment vertical="top" wrapText="1"/>
    </xf>
    <xf numFmtId="0" fontId="6" fillId="6" borderId="13" xfId="18" applyFont="1" applyFill="1" applyBorder="1" applyAlignment="1">
      <alignment vertical="top" wrapText="1"/>
    </xf>
    <xf numFmtId="0" fontId="6" fillId="6" borderId="14" xfId="18" applyFont="1" applyFill="1" applyBorder="1" applyAlignment="1">
      <alignment vertical="top" wrapText="1"/>
    </xf>
    <xf numFmtId="0" fontId="6" fillId="6" borderId="17" xfId="18" applyFont="1" applyFill="1" applyBorder="1" applyAlignment="1">
      <alignment vertical="top" wrapText="1"/>
    </xf>
    <xf numFmtId="0" fontId="6" fillId="7" borderId="16" xfId="18" applyFont="1" applyFill="1" applyBorder="1" applyAlignment="1">
      <alignment vertical="top" wrapText="1"/>
    </xf>
    <xf numFmtId="0" fontId="6" fillId="6" borderId="18" xfId="18" applyFont="1" applyFill="1" applyBorder="1" applyAlignment="1">
      <alignment vertical="top" wrapText="1"/>
    </xf>
    <xf numFmtId="0" fontId="8" fillId="7" borderId="16" xfId="18" applyFont="1" applyFill="1" applyBorder="1" applyAlignment="1">
      <alignment horizontal="right" vertical="top" wrapText="1"/>
    </xf>
    <xf numFmtId="0" fontId="6" fillId="7" borderId="14" xfId="18" applyFont="1" applyFill="1" applyBorder="1" applyAlignment="1">
      <alignment vertical="top" wrapText="1"/>
    </xf>
    <xf numFmtId="0" fontId="6" fillId="0" borderId="13" xfId="18" applyFont="1" applyBorder="1" applyAlignment="1">
      <alignment vertical="top" wrapText="1"/>
    </xf>
    <xf numFmtId="0" fontId="6" fillId="0" borderId="14" xfId="18" applyFont="1" applyBorder="1" applyAlignment="1">
      <alignment vertical="top" wrapText="1"/>
    </xf>
    <xf numFmtId="0" fontId="8" fillId="0" borderId="19" xfId="18" applyFont="1" applyBorder="1" applyAlignment="1">
      <alignment horizontal="left" vertical="top" wrapText="1"/>
    </xf>
    <xf numFmtId="0" fontId="6" fillId="0" borderId="20" xfId="18" applyFont="1" applyBorder="1" applyAlignment="1">
      <alignment vertical="top" wrapText="1"/>
    </xf>
    <xf numFmtId="0" fontId="6" fillId="0" borderId="18" xfId="18" applyFont="1" applyBorder="1" applyAlignment="1">
      <alignment vertical="top" wrapText="1"/>
    </xf>
    <xf numFmtId="0" fontId="8" fillId="0" borderId="15" xfId="18" applyFont="1" applyBorder="1" applyAlignment="1">
      <alignment horizontal="right" vertical="top" wrapText="1"/>
    </xf>
    <xf numFmtId="0" fontId="6" fillId="0" borderId="21" xfId="18" applyFont="1" applyBorder="1" applyAlignment="1">
      <alignment vertical="top" wrapText="1"/>
    </xf>
    <xf numFmtId="0" fontId="6" fillId="0" borderId="15" xfId="18" applyFont="1" applyBorder="1" applyAlignment="1">
      <alignment vertical="top" wrapText="1"/>
    </xf>
    <xf numFmtId="0" fontId="8" fillId="0" borderId="17" xfId="18" applyFont="1" applyBorder="1" applyAlignment="1">
      <alignment horizontal="right" vertical="top" wrapText="1"/>
    </xf>
    <xf numFmtId="0" fontId="8" fillId="0" borderId="16" xfId="18" applyFont="1" applyBorder="1" applyAlignment="1">
      <alignment horizontal="right" vertical="top" wrapText="1"/>
    </xf>
    <xf numFmtId="0" fontId="8" fillId="0" borderId="9" xfId="18" applyFont="1" applyBorder="1" applyAlignment="1">
      <alignment horizontal="left" vertical="top" wrapText="1"/>
    </xf>
    <xf numFmtId="0" fontId="6" fillId="6" borderId="22" xfId="18" applyFont="1" applyFill="1" applyBorder="1" applyAlignment="1">
      <alignment vertical="top" wrapText="1"/>
    </xf>
    <xf numFmtId="0" fontId="6" fillId="6" borderId="23" xfId="18" applyFont="1" applyFill="1" applyBorder="1" applyAlignment="1">
      <alignment vertical="top" wrapText="1"/>
    </xf>
    <xf numFmtId="0" fontId="6" fillId="0" borderId="17" xfId="18" applyFont="1" applyFill="1" applyBorder="1" applyAlignment="1">
      <alignment vertical="top" wrapText="1"/>
    </xf>
    <xf numFmtId="0" fontId="6" fillId="0" borderId="18" xfId="18" applyFont="1" applyFill="1" applyBorder="1" applyAlignment="1">
      <alignment vertical="top" wrapText="1"/>
    </xf>
    <xf numFmtId="0" fontId="6" fillId="0" borderId="9" xfId="18" applyFont="1" applyFill="1" applyBorder="1" applyAlignment="1">
      <alignment vertical="top" wrapText="1"/>
    </xf>
    <xf numFmtId="0" fontId="6" fillId="0" borderId="17" xfId="18" applyFont="1" applyBorder="1" applyAlignment="1">
      <alignment vertical="top" wrapText="1"/>
    </xf>
    <xf numFmtId="0" fontId="6" fillId="0" borderId="16" xfId="18" applyFont="1" applyBorder="1" applyAlignment="1">
      <alignment vertical="top" wrapText="1"/>
    </xf>
    <xf numFmtId="0" fontId="11" fillId="0" borderId="9" xfId="18" applyFont="1" applyFill="1" applyBorder="1" applyAlignment="1">
      <alignment horizontal="center" vertical="top" wrapText="1"/>
    </xf>
    <xf numFmtId="0" fontId="3" fillId="9" borderId="0" xfId="18" applyFont="1" applyFill="1" applyBorder="1" applyAlignment="1">
      <alignment vertical="top" wrapText="1"/>
    </xf>
    <xf numFmtId="0" fontId="3" fillId="9" borderId="8" xfId="18" applyFont="1" applyFill="1" applyBorder="1" applyAlignment="1">
      <alignment vertical="top" wrapText="1"/>
    </xf>
    <xf numFmtId="0" fontId="13" fillId="0" borderId="9" xfId="18" applyFont="1" applyBorder="1" applyAlignment="1">
      <alignment horizontal="right" vertical="center" wrapText="1"/>
    </xf>
    <xf numFmtId="0" fontId="3" fillId="0" borderId="0" xfId="18" applyFont="1"/>
    <xf numFmtId="0" fontId="8" fillId="10" borderId="25" xfId="18" applyFont="1" applyFill="1" applyBorder="1" applyAlignment="1">
      <alignment vertical="top" wrapText="1"/>
    </xf>
    <xf numFmtId="0" fontId="8" fillId="0" borderId="18" xfId="18" applyFont="1" applyBorder="1" applyAlignment="1">
      <alignment horizontal="center" vertical="top" wrapText="1"/>
    </xf>
    <xf numFmtId="0" fontId="21" fillId="3" borderId="26" xfId="18" applyFont="1" applyFill="1" applyBorder="1" applyAlignment="1">
      <alignment vertical="top" wrapText="1"/>
    </xf>
    <xf numFmtId="0" fontId="6" fillId="3" borderId="22" xfId="18" applyFont="1" applyFill="1" applyBorder="1" applyAlignment="1">
      <alignment vertical="top" wrapText="1"/>
    </xf>
    <xf numFmtId="0" fontId="6" fillId="3" borderId="23" xfId="18" applyFont="1" applyFill="1" applyBorder="1" applyAlignment="1">
      <alignment vertical="top" wrapText="1"/>
    </xf>
    <xf numFmtId="0" fontId="21" fillId="0" borderId="26" xfId="18" applyFont="1" applyFill="1" applyBorder="1" applyAlignment="1">
      <alignment vertical="top" shrinkToFit="1"/>
    </xf>
    <xf numFmtId="0" fontId="6" fillId="0" borderId="27" xfId="18" applyFont="1" applyBorder="1" applyAlignment="1">
      <alignment vertical="top" wrapText="1"/>
    </xf>
    <xf numFmtId="0" fontId="6" fillId="0" borderId="9" xfId="18" applyFont="1" applyBorder="1" applyAlignment="1">
      <alignment vertical="top" wrapText="1"/>
    </xf>
    <xf numFmtId="0" fontId="21" fillId="3" borderId="10" xfId="18" applyFont="1" applyFill="1" applyBorder="1" applyAlignment="1">
      <alignment vertical="top" wrapText="1"/>
    </xf>
    <xf numFmtId="0" fontId="6" fillId="3" borderId="0" xfId="18" applyFont="1" applyFill="1" applyBorder="1" applyAlignment="1">
      <alignment vertical="top" wrapText="1"/>
    </xf>
    <xf numFmtId="0" fontId="6" fillId="3" borderId="8" xfId="18" applyFont="1" applyFill="1" applyBorder="1" applyAlignment="1">
      <alignment vertical="top" wrapText="1"/>
    </xf>
    <xf numFmtId="0" fontId="21" fillId="0" borderId="13" xfId="18" applyFont="1" applyBorder="1" applyAlignment="1">
      <alignment horizontal="right" vertical="top" wrapText="1"/>
    </xf>
    <xf numFmtId="0" fontId="6" fillId="0" borderId="28" xfId="18" applyFont="1" applyBorder="1" applyAlignment="1">
      <alignment vertical="top" wrapText="1"/>
    </xf>
    <xf numFmtId="0" fontId="6" fillId="0" borderId="29" xfId="18" applyFont="1" applyBorder="1" applyAlignment="1">
      <alignment vertical="top" wrapText="1"/>
    </xf>
    <xf numFmtId="0" fontId="21" fillId="0" borderId="17" xfId="18" applyFont="1" applyBorder="1" applyAlignment="1">
      <alignment horizontal="right" vertical="top" wrapText="1"/>
    </xf>
    <xf numFmtId="0" fontId="6" fillId="0" borderId="3" xfId="18" applyFont="1" applyBorder="1" applyAlignment="1">
      <alignment vertical="top" wrapText="1"/>
    </xf>
    <xf numFmtId="0" fontId="6" fillId="0" borderId="30" xfId="18" applyFont="1" applyBorder="1" applyAlignment="1">
      <alignment vertical="top" wrapText="1"/>
    </xf>
    <xf numFmtId="0" fontId="21" fillId="0" borderId="16" xfId="18" applyFont="1" applyBorder="1" applyAlignment="1">
      <alignment horizontal="right" vertical="top" wrapText="1"/>
    </xf>
    <xf numFmtId="0" fontId="6" fillId="0" borderId="5" xfId="18" applyFont="1" applyBorder="1" applyAlignment="1">
      <alignment vertical="top" wrapText="1"/>
    </xf>
    <xf numFmtId="0" fontId="6" fillId="0" borderId="31" xfId="18" applyFont="1" applyBorder="1" applyAlignment="1">
      <alignment vertical="top" wrapText="1"/>
    </xf>
    <xf numFmtId="0" fontId="2" fillId="0" borderId="32" xfId="18" applyFont="1" applyBorder="1" applyAlignment="1">
      <alignment horizontal="right" vertical="top" wrapText="1"/>
    </xf>
    <xf numFmtId="0" fontId="2" fillId="0" borderId="32" xfId="18" applyFont="1" applyBorder="1" applyAlignment="1">
      <alignment vertical="top" wrapText="1"/>
    </xf>
    <xf numFmtId="0" fontId="6" fillId="0" borderId="33" xfId="18" applyFont="1" applyBorder="1" applyAlignment="1">
      <alignment vertical="top" wrapText="1"/>
    </xf>
    <xf numFmtId="0" fontId="6" fillId="0" borderId="34" xfId="18" applyFont="1" applyBorder="1" applyAlignment="1">
      <alignment vertical="top" wrapText="1"/>
    </xf>
    <xf numFmtId="0" fontId="6" fillId="0" borderId="6" xfId="18" applyFont="1" applyBorder="1" applyAlignment="1">
      <alignment vertical="top" wrapText="1"/>
    </xf>
    <xf numFmtId="0" fontId="6" fillId="0" borderId="35" xfId="18" applyFont="1" applyBorder="1" applyAlignment="1">
      <alignment vertical="top" wrapText="1"/>
    </xf>
    <xf numFmtId="0" fontId="6" fillId="0" borderId="36" xfId="18" applyFont="1" applyBorder="1" applyAlignment="1">
      <alignment vertical="top" wrapText="1"/>
    </xf>
    <xf numFmtId="0" fontId="6" fillId="0" borderId="37" xfId="18" applyFont="1" applyBorder="1" applyAlignment="1">
      <alignment vertical="top" wrapText="1"/>
    </xf>
    <xf numFmtId="0" fontId="21" fillId="3" borderId="9" xfId="18" applyFont="1" applyFill="1" applyBorder="1" applyAlignment="1">
      <alignment vertical="top" wrapText="1"/>
    </xf>
    <xf numFmtId="0" fontId="8" fillId="0" borderId="38" xfId="18" applyFont="1" applyBorder="1" applyAlignment="1">
      <alignment vertical="top" wrapText="1"/>
    </xf>
    <xf numFmtId="0" fontId="2" fillId="0" borderId="0" xfId="18" applyFont="1"/>
    <xf numFmtId="0" fontId="8" fillId="7" borderId="7" xfId="18" applyFont="1" applyFill="1" applyBorder="1" applyAlignment="1">
      <alignment horizontal="right" vertical="top" wrapText="1"/>
    </xf>
    <xf numFmtId="0" fontId="8" fillId="0" borderId="7" xfId="0" applyFont="1" applyBorder="1" applyAlignment="1">
      <alignment horizontal="right" vertical="top" wrapTex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2" xfId="0" applyFill="1" applyBorder="1"/>
    <xf numFmtId="0" fontId="0" fillId="0" borderId="23" xfId="0" applyFill="1" applyBorder="1"/>
    <xf numFmtId="6" fontId="2" fillId="0" borderId="7" xfId="21" applyNumberFormat="1" applyFont="1" applyFill="1" applyBorder="1"/>
    <xf numFmtId="0" fontId="0" fillId="0" borderId="8" xfId="0" applyFill="1" applyBorder="1"/>
    <xf numFmtId="0" fontId="2" fillId="0" borderId="7" xfId="0" applyFont="1" applyFill="1" applyBorder="1"/>
    <xf numFmtId="0" fontId="4" fillId="0" borderId="7" xfId="0" applyFont="1" applyFill="1" applyBorder="1"/>
    <xf numFmtId="0" fontId="4" fillId="0" borderId="26" xfId="0" applyFont="1" applyFill="1" applyBorder="1"/>
    <xf numFmtId="15" fontId="0" fillId="0" borderId="25" xfId="0" applyNumberFormat="1" applyFill="1" applyBorder="1" applyAlignment="1">
      <alignment horizontal="center"/>
    </xf>
    <xf numFmtId="0" fontId="0" fillId="0" borderId="25" xfId="0" applyFill="1" applyBorder="1"/>
    <xf numFmtId="0" fontId="0" fillId="0" borderId="43" xfId="0" applyFill="1" applyBorder="1"/>
    <xf numFmtId="0" fontId="0" fillId="0" borderId="47" xfId="0" applyFill="1" applyBorder="1"/>
    <xf numFmtId="0" fontId="1" fillId="0" borderId="47" xfId="18" applyFont="1" applyFill="1" applyBorder="1" applyAlignment="1">
      <alignment horizontal="center"/>
    </xf>
    <xf numFmtId="0" fontId="0" fillId="0" borderId="47" xfId="0" applyFill="1" applyBorder="1" applyAlignment="1">
      <alignment horizontal="center"/>
    </xf>
    <xf numFmtId="0" fontId="1" fillId="0" borderId="47" xfId="0" applyFont="1" applyFill="1" applyBorder="1"/>
    <xf numFmtId="0" fontId="24" fillId="0" borderId="0" xfId="0" applyFont="1"/>
    <xf numFmtId="0" fontId="8" fillId="0" borderId="7" xfId="0" applyFont="1" applyBorder="1" applyAlignment="1">
      <alignment horizontal="left" vertical="top" wrapText="1"/>
    </xf>
    <xf numFmtId="0" fontId="3" fillId="0" borderId="22" xfId="18" applyFont="1" applyFill="1" applyBorder="1"/>
    <xf numFmtId="0" fontId="3" fillId="0" borderId="23" xfId="18" applyFont="1" applyFill="1" applyBorder="1"/>
    <xf numFmtId="0" fontId="3" fillId="0" borderId="0" xfId="18" applyFont="1" applyFill="1" applyBorder="1"/>
    <xf numFmtId="0" fontId="3" fillId="0" borderId="8" xfId="18" applyFont="1" applyFill="1" applyBorder="1"/>
    <xf numFmtId="0" fontId="8" fillId="0" borderId="7" xfId="18" applyFont="1" applyFill="1" applyBorder="1" applyAlignment="1">
      <alignment horizontal="left"/>
    </xf>
    <xf numFmtId="0" fontId="22" fillId="0" borderId="39" xfId="18" applyFont="1" applyFill="1" applyBorder="1" applyAlignment="1">
      <alignment horizontal="left"/>
    </xf>
    <xf numFmtId="0" fontId="2" fillId="0" borderId="25" xfId="18" applyFont="1" applyFill="1" applyBorder="1" applyAlignment="1">
      <alignment vertical="top" wrapText="1"/>
    </xf>
    <xf numFmtId="0" fontId="2" fillId="0" borderId="43" xfId="18" applyFont="1" applyFill="1" applyBorder="1" applyAlignment="1">
      <alignment vertical="top" wrapText="1"/>
    </xf>
    <xf numFmtId="0" fontId="8" fillId="0" borderId="9" xfId="18" applyFont="1" applyFill="1" applyBorder="1" applyAlignment="1">
      <alignment horizontal="center" vertical="center" wrapText="1"/>
    </xf>
    <xf numFmtId="0" fontId="26" fillId="0" borderId="0" xfId="0" applyFont="1"/>
    <xf numFmtId="0" fontId="6" fillId="0" borderId="7" xfId="18" applyFont="1" applyBorder="1" applyAlignment="1">
      <alignment vertical="top" wrapText="1"/>
    </xf>
    <xf numFmtId="0" fontId="6" fillId="0" borderId="45" xfId="18" applyFont="1" applyBorder="1" applyAlignment="1">
      <alignment vertical="top" wrapText="1"/>
    </xf>
    <xf numFmtId="0" fontId="1" fillId="0" borderId="47" xfId="0" applyFont="1" applyFill="1" applyBorder="1" applyAlignment="1">
      <alignment horizontal="center"/>
    </xf>
    <xf numFmtId="0" fontId="6" fillId="0" borderId="40" xfId="18" applyFont="1" applyBorder="1" applyAlignment="1">
      <alignment vertical="top" wrapText="1"/>
    </xf>
    <xf numFmtId="0" fontId="6" fillId="7" borderId="0" xfId="18" applyFont="1" applyFill="1" applyBorder="1" applyAlignment="1">
      <alignment vertical="top" wrapText="1"/>
    </xf>
    <xf numFmtId="0" fontId="6" fillId="7" borderId="8" xfId="18" applyFont="1" applyFill="1" applyBorder="1" applyAlignment="1">
      <alignment vertical="top" wrapText="1"/>
    </xf>
    <xf numFmtId="0" fontId="6" fillId="0" borderId="7" xfId="0" applyFont="1" applyBorder="1" applyAlignment="1">
      <alignment vertical="top" wrapText="1"/>
    </xf>
    <xf numFmtId="0" fontId="0" fillId="0" borderId="8" xfId="0" applyBorder="1" applyAlignment="1"/>
    <xf numFmtId="0" fontId="6" fillId="0" borderId="7" xfId="0" applyFont="1" applyBorder="1" applyAlignment="1">
      <alignment horizontal="left" vertical="top" wrapText="1"/>
    </xf>
    <xf numFmtId="0" fontId="12" fillId="0" borderId="8" xfId="0" applyFont="1" applyBorder="1" applyAlignment="1">
      <alignment horizontal="left" vertical="top" wrapText="1"/>
    </xf>
    <xf numFmtId="6" fontId="13" fillId="0" borderId="7" xfId="18" applyNumberFormat="1" applyFont="1" applyFill="1" applyBorder="1" applyAlignment="1">
      <alignment vertical="top" wrapText="1"/>
    </xf>
    <xf numFmtId="0" fontId="27" fillId="0" borderId="39" xfId="0" applyFont="1" applyFill="1" applyBorder="1"/>
    <xf numFmtId="0" fontId="8" fillId="0" borderId="7" xfId="0" applyFont="1" applyBorder="1" applyAlignment="1">
      <alignment vertical="top" wrapText="1"/>
    </xf>
    <xf numFmtId="168" fontId="6" fillId="0" borderId="8" xfId="0" applyNumberFormat="1" applyFont="1" applyBorder="1" applyAlignment="1">
      <alignment horizontal="center" vertical="top" wrapText="1"/>
    </xf>
    <xf numFmtId="0" fontId="9" fillId="0" borderId="22" xfId="0" applyFont="1" applyFill="1" applyBorder="1"/>
    <xf numFmtId="0" fontId="6" fillId="0" borderId="7" xfId="0" applyFont="1" applyBorder="1" applyAlignment="1">
      <alignment horizontal="right" vertical="top" wrapText="1"/>
    </xf>
    <xf numFmtId="168" fontId="8" fillId="0" borderId="8" xfId="0" applyNumberFormat="1" applyFont="1" applyBorder="1" applyAlignment="1">
      <alignment horizontal="left" vertical="top" wrapText="1" indent="3"/>
    </xf>
    <xf numFmtId="0" fontId="8" fillId="0" borderId="48" xfId="18" applyFont="1" applyBorder="1" applyAlignment="1">
      <alignment horizontal="left" vertical="top" wrapText="1"/>
    </xf>
    <xf numFmtId="0" fontId="8" fillId="0" borderId="29" xfId="18" applyFont="1" applyBorder="1" applyAlignment="1">
      <alignment horizontal="right" vertical="top" wrapText="1"/>
    </xf>
    <xf numFmtId="0" fontId="8" fillId="0" borderId="42" xfId="18" applyFont="1" applyBorder="1" applyAlignment="1">
      <alignment horizontal="right" vertical="top" wrapText="1"/>
    </xf>
    <xf numFmtId="0" fontId="8" fillId="3" borderId="24" xfId="18" applyFont="1" applyFill="1" applyBorder="1" applyAlignment="1">
      <alignment horizontal="left" vertical="top" wrapText="1"/>
    </xf>
    <xf numFmtId="0" fontId="8" fillId="0" borderId="46" xfId="18" applyFont="1" applyFill="1" applyBorder="1" applyAlignment="1">
      <alignment horizontal="left" vertical="top" wrapText="1"/>
    </xf>
    <xf numFmtId="0" fontId="8" fillId="0" borderId="29" xfId="18" applyFont="1" applyFill="1" applyBorder="1" applyAlignment="1">
      <alignment horizontal="right" vertical="top" wrapText="1"/>
    </xf>
    <xf numFmtId="0" fontId="8" fillId="0" borderId="30" xfId="18" applyFont="1" applyFill="1" applyBorder="1" applyAlignment="1">
      <alignment horizontal="right" vertical="top" wrapText="1"/>
    </xf>
    <xf numFmtId="0" fontId="8" fillId="0" borderId="44" xfId="18" applyFont="1" applyFill="1" applyBorder="1" applyAlignment="1">
      <alignment horizontal="right" vertical="top" wrapText="1"/>
    </xf>
    <xf numFmtId="0" fontId="8" fillId="0" borderId="24" xfId="18" applyFont="1" applyFill="1" applyBorder="1" applyAlignment="1">
      <alignment horizontal="left" vertical="top" wrapText="1"/>
    </xf>
    <xf numFmtId="0" fontId="8" fillId="0" borderId="49" xfId="18" applyFont="1" applyFill="1" applyBorder="1" applyAlignment="1">
      <alignment horizontal="right" vertical="top" wrapText="1"/>
    </xf>
    <xf numFmtId="0" fontId="8" fillId="0" borderId="41" xfId="18" applyFont="1" applyBorder="1" applyAlignment="1">
      <alignment horizontal="right" vertical="top" wrapText="1"/>
    </xf>
    <xf numFmtId="0" fontId="8" fillId="0" borderId="30" xfId="18" applyFont="1" applyBorder="1" applyAlignment="1">
      <alignment horizontal="right" vertical="top" wrapText="1"/>
    </xf>
    <xf numFmtId="0" fontId="11" fillId="8" borderId="46" xfId="18" applyFont="1" applyFill="1" applyBorder="1" applyAlignment="1">
      <alignment vertical="top" wrapText="1"/>
    </xf>
    <xf numFmtId="0" fontId="8" fillId="0" borderId="29" xfId="18" applyFont="1" applyBorder="1" applyAlignment="1">
      <alignment horizontal="left" vertical="top" wrapText="1"/>
    </xf>
    <xf numFmtId="0" fontId="8" fillId="0" borderId="30" xfId="18" applyFont="1" applyBorder="1" applyAlignment="1">
      <alignment horizontal="left" vertical="top" wrapText="1"/>
    </xf>
    <xf numFmtId="0" fontId="8" fillId="0" borderId="31" xfId="18" applyFont="1" applyBorder="1" applyAlignment="1">
      <alignment horizontal="left" vertical="top" wrapText="1"/>
    </xf>
    <xf numFmtId="0" fontId="11" fillId="8" borderId="24" xfId="18" applyFont="1" applyFill="1" applyBorder="1" applyAlignment="1">
      <alignment vertical="top" wrapText="1"/>
    </xf>
    <xf numFmtId="0" fontId="11" fillId="8" borderId="24" xfId="18" applyFont="1" applyFill="1" applyBorder="1"/>
    <xf numFmtId="0" fontId="2" fillId="9" borderId="50" xfId="18" applyFont="1" applyFill="1" applyBorder="1" applyAlignment="1">
      <alignment horizontal="right" vertical="top" wrapText="1"/>
    </xf>
    <xf numFmtId="0" fontId="13" fillId="3" borderId="46" xfId="18" applyFont="1" applyFill="1" applyBorder="1" applyAlignment="1">
      <alignment vertical="top" shrinkToFit="1"/>
    </xf>
    <xf numFmtId="0" fontId="13" fillId="10" borderId="39" xfId="18" applyFont="1" applyFill="1" applyBorder="1" applyAlignment="1">
      <alignment vertical="top" wrapText="1"/>
    </xf>
    <xf numFmtId="0" fontId="3" fillId="10" borderId="22" xfId="18" applyFont="1" applyFill="1" applyBorder="1"/>
    <xf numFmtId="0" fontId="3" fillId="10" borderId="23" xfId="18" applyFont="1" applyFill="1" applyBorder="1"/>
    <xf numFmtId="0" fontId="13" fillId="10" borderId="7" xfId="18" applyFont="1" applyFill="1" applyBorder="1" applyAlignment="1">
      <alignment vertical="top"/>
    </xf>
    <xf numFmtId="0" fontId="3" fillId="10" borderId="0" xfId="18" applyFont="1" applyFill="1" applyBorder="1"/>
    <xf numFmtId="0" fontId="3" fillId="10" borderId="8" xfId="18" applyFont="1" applyFill="1" applyBorder="1"/>
    <xf numFmtId="6" fontId="13" fillId="10" borderId="7" xfId="18" applyNumberFormat="1" applyFont="1" applyFill="1" applyBorder="1" applyAlignment="1">
      <alignment vertical="top"/>
    </xf>
    <xf numFmtId="0" fontId="8" fillId="10" borderId="43" xfId="18" applyFont="1" applyFill="1" applyBorder="1" applyAlignment="1">
      <alignment vertical="top" wrapText="1"/>
    </xf>
    <xf numFmtId="0" fontId="20" fillId="10" borderId="26" xfId="18" applyFont="1" applyFill="1" applyBorder="1" applyAlignment="1"/>
    <xf numFmtId="0" fontId="8" fillId="0" borderId="40" xfId="18" applyFont="1" applyBorder="1" applyAlignment="1">
      <alignment vertical="top" wrapText="1"/>
    </xf>
    <xf numFmtId="0" fontId="6" fillId="11" borderId="14" xfId="18" applyFont="1" applyFill="1" applyBorder="1" applyAlignment="1">
      <alignment vertical="top" wrapText="1"/>
    </xf>
    <xf numFmtId="165" fontId="6" fillId="0" borderId="28" xfId="27" applyNumberFormat="1" applyFont="1" applyBorder="1" applyAlignment="1">
      <alignment vertical="top" wrapText="1"/>
    </xf>
    <xf numFmtId="165" fontId="6" fillId="0" borderId="3" xfId="27" applyNumberFormat="1" applyFont="1" applyBorder="1" applyAlignment="1">
      <alignment vertical="top" wrapText="1"/>
    </xf>
    <xf numFmtId="165" fontId="6" fillId="0" borderId="5" xfId="27" applyNumberFormat="1" applyFont="1" applyBorder="1" applyAlignment="1">
      <alignment vertical="top" wrapText="1"/>
    </xf>
    <xf numFmtId="165" fontId="2" fillId="0" borderId="32" xfId="27" applyNumberFormat="1" applyFont="1" applyBorder="1" applyAlignment="1">
      <alignment vertical="top" wrapText="1"/>
    </xf>
    <xf numFmtId="165" fontId="6" fillId="3" borderId="11" xfId="27" applyNumberFormat="1" applyFont="1" applyFill="1" applyBorder="1" applyAlignment="1">
      <alignment vertical="top" wrapText="1"/>
    </xf>
    <xf numFmtId="165" fontId="6" fillId="0" borderId="33" xfId="27" applyNumberFormat="1" applyFont="1" applyBorder="1" applyAlignment="1">
      <alignment vertical="top" wrapText="1"/>
    </xf>
    <xf numFmtId="165" fontId="6" fillId="0" borderId="6" xfId="27" applyNumberFormat="1" applyFont="1" applyBorder="1" applyAlignment="1">
      <alignment vertical="top" wrapText="1"/>
    </xf>
    <xf numFmtId="165" fontId="6" fillId="0" borderId="36" xfId="27" applyNumberFormat="1" applyFont="1" applyBorder="1" applyAlignment="1">
      <alignment vertical="top" wrapText="1"/>
    </xf>
    <xf numFmtId="165" fontId="8" fillId="0" borderId="38" xfId="27" applyNumberFormat="1" applyFont="1" applyBorder="1" applyAlignment="1">
      <alignment vertical="top" wrapText="1"/>
    </xf>
    <xf numFmtId="3" fontId="6" fillId="6" borderId="15" xfId="18" applyNumberFormat="1" applyFont="1" applyFill="1" applyBorder="1" applyAlignment="1">
      <alignment vertical="top" wrapText="1"/>
    </xf>
    <xf numFmtId="2" fontId="6" fillId="7" borderId="16" xfId="18" applyNumberFormat="1" applyFont="1" applyFill="1" applyBorder="1" applyAlignment="1">
      <alignment vertical="top" wrapText="1"/>
    </xf>
    <xf numFmtId="37" fontId="6" fillId="0" borderId="20" xfId="18" applyNumberFormat="1" applyFont="1" applyBorder="1" applyAlignment="1">
      <alignment vertical="top" wrapText="1"/>
    </xf>
    <xf numFmtId="37" fontId="6" fillId="0" borderId="18" xfId="18" applyNumberFormat="1" applyFont="1" applyBorder="1" applyAlignment="1">
      <alignment vertical="top" wrapText="1"/>
    </xf>
    <xf numFmtId="37" fontId="6" fillId="0" borderId="7" xfId="18" applyNumberFormat="1" applyFont="1" applyBorder="1" applyAlignment="1">
      <alignment vertical="top" wrapText="1"/>
    </xf>
    <xf numFmtId="3" fontId="6" fillId="0" borderId="21" xfId="18" applyNumberFormat="1" applyFont="1" applyBorder="1" applyAlignment="1">
      <alignment vertical="top" wrapText="1"/>
    </xf>
    <xf numFmtId="3" fontId="6" fillId="0" borderId="15" xfId="18" applyNumberFormat="1" applyFont="1" applyBorder="1" applyAlignment="1">
      <alignment vertical="top" wrapText="1"/>
    </xf>
    <xf numFmtId="3" fontId="6" fillId="0" borderId="45" xfId="18" applyNumberFormat="1" applyFont="1" applyBorder="1" applyAlignment="1">
      <alignment vertical="top" wrapText="1"/>
    </xf>
    <xf numFmtId="3" fontId="6" fillId="11" borderId="21" xfId="18" applyNumberFormat="1" applyFont="1" applyFill="1" applyBorder="1" applyAlignment="1">
      <alignment vertical="top" wrapText="1"/>
    </xf>
    <xf numFmtId="3" fontId="6" fillId="0" borderId="18" xfId="18" applyNumberFormat="1" applyFont="1" applyBorder="1" applyAlignment="1">
      <alignment vertical="top" wrapText="1"/>
    </xf>
    <xf numFmtId="3" fontId="6" fillId="0" borderId="13" xfId="18" applyNumberFormat="1" applyFont="1" applyBorder="1" applyAlignment="1">
      <alignment vertical="top" wrapText="1"/>
    </xf>
    <xf numFmtId="3" fontId="6" fillId="0" borderId="14" xfId="18" applyNumberFormat="1" applyFont="1" applyBorder="1" applyAlignment="1">
      <alignment vertical="top" wrapText="1"/>
    </xf>
    <xf numFmtId="3" fontId="6" fillId="0" borderId="40" xfId="18" applyNumberFormat="1" applyFont="1" applyBorder="1" applyAlignment="1">
      <alignment vertical="top" wrapText="1"/>
    </xf>
    <xf numFmtId="3" fontId="6" fillId="0" borderId="9" xfId="18" applyNumberFormat="1" applyFont="1" applyBorder="1" applyAlignment="1">
      <alignment vertical="top" wrapText="1"/>
    </xf>
    <xf numFmtId="3" fontId="6" fillId="0" borderId="17" xfId="18" applyNumberFormat="1" applyFont="1" applyFill="1" applyBorder="1" applyAlignment="1">
      <alignment vertical="top" wrapText="1"/>
    </xf>
    <xf numFmtId="3" fontId="6" fillId="0" borderId="18" xfId="18" applyNumberFormat="1" applyFont="1" applyFill="1" applyBorder="1" applyAlignment="1">
      <alignment vertical="top" wrapText="1"/>
    </xf>
    <xf numFmtId="165" fontId="6" fillId="11" borderId="17" xfId="18" applyNumberFormat="1" applyFont="1" applyFill="1" applyBorder="1" applyAlignment="1">
      <alignment vertical="top" wrapText="1"/>
    </xf>
    <xf numFmtId="0" fontId="6" fillId="11" borderId="16" xfId="18" applyFont="1" applyFill="1" applyBorder="1" applyAlignment="1">
      <alignment vertical="top" wrapText="1"/>
    </xf>
    <xf numFmtId="3" fontId="6" fillId="11" borderId="15" xfId="18" applyNumberFormat="1" applyFont="1" applyFill="1" applyBorder="1" applyAlignment="1">
      <alignment vertical="top" wrapText="1"/>
    </xf>
    <xf numFmtId="37" fontId="6" fillId="11" borderId="20" xfId="18" applyNumberFormat="1" applyFont="1" applyFill="1" applyBorder="1" applyAlignment="1">
      <alignment vertical="top" wrapText="1"/>
    </xf>
    <xf numFmtId="3" fontId="6" fillId="11" borderId="18" xfId="18" applyNumberFormat="1" applyFont="1" applyFill="1" applyBorder="1" applyAlignment="1">
      <alignment vertical="top" wrapText="1"/>
    </xf>
    <xf numFmtId="3" fontId="6" fillId="11" borderId="13" xfId="18" applyNumberFormat="1" applyFont="1" applyFill="1" applyBorder="1" applyAlignment="1">
      <alignment vertical="top" wrapText="1"/>
    </xf>
    <xf numFmtId="0" fontId="6" fillId="11" borderId="13" xfId="18" applyFont="1" applyFill="1" applyBorder="1" applyAlignment="1">
      <alignment vertical="top" wrapText="1"/>
    </xf>
    <xf numFmtId="3" fontId="6" fillId="11" borderId="17" xfId="18" applyNumberFormat="1" applyFont="1" applyFill="1" applyBorder="1" applyAlignment="1">
      <alignment vertical="top" wrapText="1"/>
    </xf>
    <xf numFmtId="165" fontId="6" fillId="11" borderId="9" xfId="18" applyNumberFormat="1" applyFont="1" applyFill="1" applyBorder="1" applyAlignment="1">
      <alignment vertical="top" wrapText="1"/>
    </xf>
    <xf numFmtId="0" fontId="6" fillId="11" borderId="11" xfId="18" applyFont="1" applyFill="1" applyBorder="1" applyAlignment="1">
      <alignment vertical="top" wrapText="1"/>
    </xf>
    <xf numFmtId="165" fontId="6" fillId="11" borderId="13" xfId="18" applyNumberFormat="1" applyFont="1" applyFill="1" applyBorder="1" applyAlignment="1">
      <alignment vertical="top" wrapText="1"/>
    </xf>
    <xf numFmtId="165" fontId="6" fillId="11" borderId="21" xfId="18" applyNumberFormat="1" applyFont="1" applyFill="1" applyBorder="1" applyAlignment="1">
      <alignment vertical="top" wrapText="1"/>
    </xf>
    <xf numFmtId="165" fontId="6" fillId="11" borderId="20" xfId="18" applyNumberFormat="1" applyFont="1" applyFill="1" applyBorder="1" applyAlignment="1">
      <alignment vertical="top" wrapText="1"/>
    </xf>
    <xf numFmtId="0" fontId="6" fillId="11" borderId="9" xfId="18" applyFont="1" applyFill="1" applyBorder="1" applyAlignment="1">
      <alignment vertical="top" wrapText="1"/>
    </xf>
    <xf numFmtId="165" fontId="6" fillId="11" borderId="13" xfId="27" applyNumberFormat="1" applyFont="1" applyFill="1" applyBorder="1" applyAlignment="1">
      <alignment vertical="top" wrapText="1"/>
    </xf>
    <xf numFmtId="165" fontId="6" fillId="11" borderId="17" xfId="27" applyNumberFormat="1" applyFont="1" applyFill="1" applyBorder="1" applyAlignment="1">
      <alignment vertical="top" wrapText="1"/>
    </xf>
    <xf numFmtId="165" fontId="6" fillId="11" borderId="16" xfId="27" applyNumberFormat="1" applyFont="1" applyFill="1" applyBorder="1" applyAlignment="1">
      <alignment vertical="top" wrapText="1"/>
    </xf>
    <xf numFmtId="165" fontId="8" fillId="11" borderId="9" xfId="18" applyNumberFormat="1" applyFont="1" applyFill="1" applyBorder="1" applyAlignment="1">
      <alignment horizontal="center" vertical="top" wrapText="1"/>
    </xf>
    <xf numFmtId="165" fontId="6" fillId="0" borderId="27" xfId="27" applyNumberFormat="1" applyFont="1" applyBorder="1" applyAlignment="1">
      <alignment vertical="top" wrapText="1"/>
    </xf>
    <xf numFmtId="0" fontId="2" fillId="0" borderId="0" xfId="18" applyFont="1" applyFill="1" applyBorder="1"/>
    <xf numFmtId="0" fontId="6" fillId="0" borderId="26" xfId="0" applyFont="1" applyBorder="1" applyAlignment="1">
      <alignment wrapText="1"/>
    </xf>
    <xf numFmtId="0" fontId="6" fillId="0" borderId="43" xfId="0" applyFont="1" applyBorder="1" applyAlignment="1">
      <alignment wrapText="1"/>
    </xf>
    <xf numFmtId="0" fontId="22" fillId="0" borderId="39" xfId="0" applyFont="1" applyBorder="1" applyAlignment="1">
      <alignment horizontal="center" vertical="top"/>
    </xf>
    <xf numFmtId="0" fontId="22" fillId="0" borderId="23" xfId="0" applyFont="1" applyBorder="1" applyAlignment="1">
      <alignment horizontal="center" vertical="top"/>
    </xf>
    <xf numFmtId="0" fontId="13" fillId="0" borderId="7" xfId="0" applyFont="1" applyBorder="1" applyAlignment="1">
      <alignment horizontal="center" vertical="top"/>
    </xf>
    <xf numFmtId="0" fontId="0" fillId="0" borderId="8" xfId="0" applyBorder="1" applyAlignment="1"/>
    <xf numFmtId="0" fontId="6" fillId="0" borderId="7" xfId="0" applyFont="1" applyBorder="1" applyAlignment="1">
      <alignment horizontal="left" vertical="top" wrapText="1"/>
    </xf>
    <xf numFmtId="0" fontId="12" fillId="0" borderId="8" xfId="0" applyFont="1" applyBorder="1" applyAlignment="1">
      <alignment horizontal="left" vertical="top" wrapText="1"/>
    </xf>
    <xf numFmtId="0" fontId="6" fillId="0" borderId="7" xfId="0" applyFont="1" applyBorder="1" applyAlignment="1">
      <alignment vertical="top" wrapText="1"/>
    </xf>
    <xf numFmtId="0" fontId="13" fillId="0" borderId="8" xfId="0" applyFont="1" applyBorder="1" applyAlignment="1">
      <alignment horizontal="center" vertical="top"/>
    </xf>
    <xf numFmtId="0" fontId="13" fillId="0" borderId="7" xfId="0" applyFont="1" applyFill="1" applyBorder="1" applyAlignment="1">
      <alignment horizontal="center" vertical="top"/>
    </xf>
    <xf numFmtId="0" fontId="13" fillId="0" borderId="8" xfId="0" applyFont="1" applyFill="1" applyBorder="1" applyAlignment="1">
      <alignment horizontal="center" vertical="top"/>
    </xf>
    <xf numFmtId="0" fontId="12" fillId="0" borderId="7" xfId="0" applyFont="1" applyBorder="1" applyAlignment="1">
      <alignment vertical="top" wrapText="1"/>
    </xf>
    <xf numFmtId="0" fontId="8" fillId="0" borderId="7" xfId="0" applyFont="1" applyBorder="1" applyAlignment="1">
      <alignment vertical="top" wrapText="1"/>
    </xf>
    <xf numFmtId="0" fontId="9" fillId="0" borderId="8" xfId="0" applyFont="1" applyBorder="1" applyAlignment="1"/>
    <xf numFmtId="0" fontId="9" fillId="0" borderId="0" xfId="18" applyFont="1" applyFill="1" applyBorder="1" applyAlignment="1">
      <alignment horizontal="center" vertical="top" wrapText="1"/>
    </xf>
    <xf numFmtId="0" fontId="0" fillId="0" borderId="0" xfId="0" applyFill="1" applyAlignment="1"/>
    <xf numFmtId="0" fontId="8" fillId="0" borderId="10" xfId="18" applyFont="1" applyFill="1" applyBorder="1" applyAlignment="1">
      <alignment horizontal="left" vertical="top" wrapText="1"/>
    </xf>
    <xf numFmtId="0" fontId="3" fillId="0" borderId="11" xfId="18" applyBorder="1" applyAlignment="1">
      <alignment vertical="top" wrapText="1"/>
    </xf>
    <xf numFmtId="0" fontId="3" fillId="0" borderId="11" xfId="18" applyBorder="1" applyAlignment="1"/>
    <xf numFmtId="0" fontId="3" fillId="0" borderId="12" xfId="18" applyBorder="1" applyAlignment="1"/>
  </cellXfs>
  <cellStyles count="28">
    <cellStyle name="Actual Date" xfId="1"/>
    <cellStyle name="Comma" xfId="27" builtinId="3"/>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Input [yellow]" xfId="15"/>
    <cellStyle name="no dec" xfId="16"/>
    <cellStyle name="Normal" xfId="0" builtinId="0"/>
    <cellStyle name="Normal - Style1" xfId="17"/>
    <cellStyle name="Normal 2" xfId="18"/>
    <cellStyle name="Normal 3" xfId="19"/>
    <cellStyle name="Normal 5" xfId="20"/>
    <cellStyle name="Normal_distgn2k" xfId="21"/>
    <cellStyle name="Percent [2]" xfId="22"/>
    <cellStyle name="Total" xfId="23" builtinId="25" customBuiltin="1"/>
    <cellStyle name="Unprot" xfId="24"/>
    <cellStyle name="Unprot$" xfId="25"/>
    <cellStyle name="Unprotect" xfId="2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besjamie\Downloads\DOCUME~1\agautam\LOCALS~1\Temp\XPgrpwise\CEC09%20demand-price%20forms-final-12-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abSelected="1" zoomScale="70" zoomScaleNormal="70" workbookViewId="0">
      <selection activeCell="C6" sqref="C6"/>
    </sheetView>
  </sheetViews>
  <sheetFormatPr defaultColWidth="8.6640625" defaultRowHeight="11.25" x14ac:dyDescent="0.2"/>
  <cols>
    <col min="1" max="1" width="56.1640625" bestFit="1" customWidth="1"/>
    <col min="2" max="2" width="63.6640625" customWidth="1"/>
  </cols>
  <sheetData>
    <row r="1" spans="1:2" s="109" customFormat="1" ht="20.25" x14ac:dyDescent="0.3">
      <c r="A1" s="216" t="s">
        <v>19</v>
      </c>
      <c r="B1" s="217"/>
    </row>
    <row r="2" spans="1:2" ht="18" x14ac:dyDescent="0.2">
      <c r="A2" s="218"/>
      <c r="B2" s="219"/>
    </row>
    <row r="3" spans="1:2" ht="18" x14ac:dyDescent="0.2">
      <c r="A3" s="218" t="s">
        <v>18</v>
      </c>
      <c r="B3" s="219"/>
    </row>
    <row r="4" spans="1:2" ht="18" x14ac:dyDescent="0.2">
      <c r="A4" s="218" t="s">
        <v>124</v>
      </c>
      <c r="B4" s="223"/>
    </row>
    <row r="5" spans="1:2" ht="18" x14ac:dyDescent="0.2">
      <c r="A5" s="224" t="s">
        <v>123</v>
      </c>
      <c r="B5" s="225"/>
    </row>
    <row r="6" spans="1:2" ht="18" x14ac:dyDescent="0.2">
      <c r="A6" s="2"/>
      <c r="B6" s="3"/>
    </row>
    <row r="7" spans="1:2" ht="232.5" customHeight="1" x14ac:dyDescent="0.2">
      <c r="A7" s="222" t="s">
        <v>139</v>
      </c>
      <c r="B7" s="219"/>
    </row>
    <row r="8" spans="1:2" ht="18.75" customHeight="1" x14ac:dyDescent="0.2">
      <c r="A8" s="127"/>
      <c r="B8" s="128"/>
    </row>
    <row r="9" spans="1:2" ht="15.75" x14ac:dyDescent="0.2">
      <c r="A9" s="133" t="s">
        <v>136</v>
      </c>
      <c r="B9" s="128"/>
    </row>
    <row r="10" spans="1:2" ht="252" customHeight="1" x14ac:dyDescent="0.2">
      <c r="A10" s="222" t="s">
        <v>145</v>
      </c>
      <c r="B10" s="219"/>
    </row>
    <row r="11" spans="1:2" ht="16.5" customHeight="1" x14ac:dyDescent="0.2">
      <c r="A11" s="127"/>
      <c r="B11" s="128"/>
    </row>
    <row r="12" spans="1:2" ht="17.25" customHeight="1" x14ac:dyDescent="0.2">
      <c r="A12" s="227" t="s">
        <v>134</v>
      </c>
      <c r="B12" s="228"/>
    </row>
    <row r="13" spans="1:2" ht="33" customHeight="1" x14ac:dyDescent="0.2">
      <c r="A13" s="222" t="s">
        <v>135</v>
      </c>
      <c r="B13" s="219"/>
    </row>
    <row r="14" spans="1:2" ht="15" x14ac:dyDescent="0.2">
      <c r="A14" s="226"/>
      <c r="B14" s="219"/>
    </row>
    <row r="15" spans="1:2" ht="152.25" customHeight="1" x14ac:dyDescent="0.2">
      <c r="A15" s="222" t="s">
        <v>146</v>
      </c>
      <c r="B15" s="219"/>
    </row>
    <row r="16" spans="1:2" ht="17.25" customHeight="1" x14ac:dyDescent="0.2">
      <c r="A16" s="127"/>
      <c r="B16" s="128"/>
    </row>
    <row r="17" spans="1:2" ht="15.75" x14ac:dyDescent="0.2">
      <c r="A17" s="133" t="s">
        <v>137</v>
      </c>
      <c r="B17" s="4"/>
    </row>
    <row r="18" spans="1:2" ht="84" customHeight="1" x14ac:dyDescent="0.2">
      <c r="A18" s="220" t="s">
        <v>138</v>
      </c>
      <c r="B18" s="221"/>
    </row>
    <row r="19" spans="1:2" ht="15.75" customHeight="1" x14ac:dyDescent="0.2">
      <c r="A19" s="129"/>
      <c r="B19" s="130"/>
    </row>
    <row r="20" spans="1:2" ht="24.75" customHeight="1" x14ac:dyDescent="0.2">
      <c r="A20" s="110" t="s">
        <v>112</v>
      </c>
      <c r="B20" s="4"/>
    </row>
    <row r="21" spans="1:2" s="120" customFormat="1" ht="23.25" customHeight="1" x14ac:dyDescent="0.2">
      <c r="A21" s="136" t="s">
        <v>140</v>
      </c>
      <c r="B21" s="137">
        <v>42779</v>
      </c>
    </row>
    <row r="22" spans="1:2" s="1" customFormat="1" ht="23.25" customHeight="1" x14ac:dyDescent="0.2">
      <c r="A22" s="136" t="s">
        <v>141</v>
      </c>
      <c r="B22" s="137">
        <v>42842</v>
      </c>
    </row>
    <row r="23" spans="1:2" s="1" customFormat="1" ht="20.25" customHeight="1" x14ac:dyDescent="0.2">
      <c r="A23" s="136" t="s">
        <v>142</v>
      </c>
      <c r="B23" s="137">
        <v>42891</v>
      </c>
    </row>
    <row r="24" spans="1:2" s="1" customFormat="1" ht="20.25" customHeight="1" x14ac:dyDescent="0.2">
      <c r="A24" s="87"/>
      <c r="B24" s="134"/>
    </row>
    <row r="25" spans="1:2" ht="33.75" customHeight="1" thickBot="1" x14ac:dyDescent="0.25">
      <c r="A25" s="214" t="s">
        <v>147</v>
      </c>
      <c r="B25" s="215"/>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zoomScaleNormal="100" workbookViewId="0">
      <selection activeCell="B47" sqref="B47"/>
    </sheetView>
  </sheetViews>
  <sheetFormatPr defaultColWidth="8.6640625" defaultRowHeight="11.25" x14ac:dyDescent="0.2"/>
  <cols>
    <col min="1" max="1" width="25.1640625" style="89" customWidth="1"/>
    <col min="2" max="2" width="108.1640625" style="89" customWidth="1"/>
    <col min="3" max="3" width="12.6640625" style="89" customWidth="1"/>
    <col min="4" max="16384" width="8.6640625" style="89"/>
  </cols>
  <sheetData>
    <row r="1" spans="1:6" ht="18" x14ac:dyDescent="0.25">
      <c r="A1" s="132" t="s">
        <v>10</v>
      </c>
      <c r="B1" s="135"/>
      <c r="C1" s="95"/>
      <c r="D1" s="95"/>
      <c r="E1" s="95"/>
      <c r="F1" s="96"/>
    </row>
    <row r="2" spans="1:6" ht="17.25" customHeight="1" x14ac:dyDescent="0.2">
      <c r="A2" s="97" t="s">
        <v>15</v>
      </c>
      <c r="B2" s="93" t="s">
        <v>14</v>
      </c>
      <c r="C2" s="92"/>
      <c r="D2" s="92"/>
      <c r="E2" s="92"/>
      <c r="F2" s="98"/>
    </row>
    <row r="3" spans="1:6" ht="12.75" x14ac:dyDescent="0.2">
      <c r="A3" s="99" t="s">
        <v>16</v>
      </c>
      <c r="B3" s="94"/>
      <c r="C3" s="92"/>
      <c r="D3" s="92"/>
      <c r="E3" s="92"/>
      <c r="F3" s="98"/>
    </row>
    <row r="4" spans="1:6" ht="15" customHeight="1" x14ac:dyDescent="0.2">
      <c r="A4" s="99" t="s">
        <v>17</v>
      </c>
      <c r="B4" s="94" t="s">
        <v>9</v>
      </c>
      <c r="C4" s="92"/>
      <c r="D4" s="92"/>
      <c r="E4" s="92"/>
      <c r="F4" s="98"/>
    </row>
    <row r="5" spans="1:6" ht="12.75" x14ac:dyDescent="0.2">
      <c r="A5" s="100"/>
      <c r="B5" s="94" t="s">
        <v>11</v>
      </c>
      <c r="C5" s="92"/>
      <c r="D5" s="92"/>
      <c r="E5" s="92"/>
      <c r="F5" s="98"/>
    </row>
    <row r="6" spans="1:6" ht="12.75" x14ac:dyDescent="0.2">
      <c r="A6" s="100"/>
      <c r="B6" s="94" t="s">
        <v>12</v>
      </c>
      <c r="C6" s="92"/>
      <c r="D6" s="92"/>
      <c r="E6" s="92"/>
      <c r="F6" s="98"/>
    </row>
    <row r="7" spans="1:6" ht="13.5" thickBot="1" x14ac:dyDescent="0.25">
      <c r="A7" s="101"/>
      <c r="B7" s="102" t="s">
        <v>13</v>
      </c>
      <c r="C7" s="103"/>
      <c r="D7" s="103"/>
      <c r="E7" s="103"/>
      <c r="F7" s="104"/>
    </row>
    <row r="8" spans="1:6" ht="12.75" x14ac:dyDescent="0.2">
      <c r="A8" s="90"/>
      <c r="B8" s="91"/>
    </row>
    <row r="10" spans="1:6" x14ac:dyDescent="0.2">
      <c r="C10" s="229" t="s">
        <v>97</v>
      </c>
      <c r="D10" s="230"/>
      <c r="E10" s="230"/>
      <c r="F10" s="230"/>
    </row>
    <row r="11" spans="1:6" s="92" customFormat="1" x14ac:dyDescent="0.2">
      <c r="C11" s="88" t="s">
        <v>98</v>
      </c>
      <c r="D11" s="88" t="s">
        <v>99</v>
      </c>
      <c r="E11" s="88" t="s">
        <v>116</v>
      </c>
      <c r="F11" s="88" t="s">
        <v>100</v>
      </c>
    </row>
    <row r="12" spans="1:6" s="92" customFormat="1" x14ac:dyDescent="0.2">
      <c r="A12" s="108" t="s">
        <v>110</v>
      </c>
      <c r="B12" s="105" t="e">
        <f>#REF!</f>
        <v>#REF!</v>
      </c>
      <c r="C12" s="106" t="s">
        <v>101</v>
      </c>
      <c r="D12" s="106" t="s">
        <v>101</v>
      </c>
      <c r="E12" s="106"/>
      <c r="F12" s="107"/>
    </row>
    <row r="13" spans="1:6" s="92" customFormat="1" x14ac:dyDescent="0.2">
      <c r="A13" s="108" t="s">
        <v>111</v>
      </c>
      <c r="B13" s="105" t="e">
        <f>#REF!</f>
        <v>#REF!</v>
      </c>
      <c r="C13" s="106" t="s">
        <v>101</v>
      </c>
      <c r="D13" s="106" t="s">
        <v>101</v>
      </c>
      <c r="E13" s="106"/>
      <c r="F13" s="107"/>
    </row>
    <row r="14" spans="1:6" s="92" customFormat="1" x14ac:dyDescent="0.2">
      <c r="A14" s="105" t="s">
        <v>0</v>
      </c>
      <c r="B14" s="105" t="e">
        <f>#REF!</f>
        <v>#REF!</v>
      </c>
      <c r="C14" s="106" t="s">
        <v>101</v>
      </c>
      <c r="D14" s="106" t="s">
        <v>101</v>
      </c>
      <c r="E14" s="106"/>
      <c r="F14" s="107"/>
    </row>
    <row r="15" spans="1:6" s="92" customFormat="1" x14ac:dyDescent="0.2">
      <c r="A15" s="105" t="s">
        <v>1</v>
      </c>
      <c r="B15" s="105" t="e">
        <f>+#REF!</f>
        <v>#REF!</v>
      </c>
      <c r="C15" s="106" t="s">
        <v>101</v>
      </c>
      <c r="D15" s="106" t="s">
        <v>101</v>
      </c>
      <c r="E15" s="106"/>
      <c r="F15" s="107"/>
    </row>
    <row r="16" spans="1:6" s="92" customFormat="1" x14ac:dyDescent="0.2">
      <c r="A16" s="105" t="s">
        <v>2</v>
      </c>
      <c r="B16" s="105" t="e">
        <f>+#REF!</f>
        <v>#REF!</v>
      </c>
      <c r="C16" s="106" t="s">
        <v>101</v>
      </c>
      <c r="D16" s="106" t="s">
        <v>101</v>
      </c>
      <c r="E16" s="106"/>
      <c r="F16" s="107"/>
    </row>
    <row r="17" spans="1:6" s="92" customFormat="1" x14ac:dyDescent="0.2">
      <c r="A17" s="105" t="s">
        <v>3</v>
      </c>
      <c r="B17" s="105" t="e">
        <f>+#REF!</f>
        <v>#REF!</v>
      </c>
      <c r="C17" s="106" t="s">
        <v>101</v>
      </c>
      <c r="D17" s="106" t="s">
        <v>101</v>
      </c>
      <c r="E17" s="106"/>
      <c r="F17" s="107"/>
    </row>
    <row r="18" spans="1:6" s="92" customFormat="1" x14ac:dyDescent="0.2">
      <c r="A18" s="108" t="s">
        <v>87</v>
      </c>
      <c r="B18" s="105" t="e">
        <f>#REF!</f>
        <v>#REF!</v>
      </c>
      <c r="C18" s="106" t="s">
        <v>101</v>
      </c>
      <c r="D18" s="106" t="s">
        <v>101</v>
      </c>
      <c r="E18" s="106"/>
      <c r="F18" s="107"/>
    </row>
    <row r="19" spans="1:6" s="92" customFormat="1" x14ac:dyDescent="0.2">
      <c r="A19" s="108" t="s">
        <v>88</v>
      </c>
      <c r="B19" s="105" t="s">
        <v>96</v>
      </c>
      <c r="C19" s="106" t="s">
        <v>101</v>
      </c>
      <c r="D19" s="106" t="s">
        <v>101</v>
      </c>
      <c r="E19" s="106"/>
      <c r="F19" s="107"/>
    </row>
    <row r="20" spans="1:6" s="92" customFormat="1" x14ac:dyDescent="0.2">
      <c r="A20" s="108" t="s">
        <v>113</v>
      </c>
      <c r="B20" s="108" t="s">
        <v>120</v>
      </c>
      <c r="C20" s="106" t="s">
        <v>101</v>
      </c>
      <c r="D20" s="106" t="s">
        <v>101</v>
      </c>
      <c r="E20" s="106"/>
      <c r="F20" s="107"/>
    </row>
    <row r="21" spans="1:6" s="92" customFormat="1" x14ac:dyDescent="0.2">
      <c r="A21" s="108" t="s">
        <v>143</v>
      </c>
      <c r="B21" s="108" t="s">
        <v>144</v>
      </c>
      <c r="C21" s="106" t="s">
        <v>101</v>
      </c>
      <c r="D21" s="106" t="s">
        <v>101</v>
      </c>
      <c r="E21" s="106"/>
      <c r="F21" s="107"/>
    </row>
    <row r="22" spans="1:6" s="92" customFormat="1" x14ac:dyDescent="0.2">
      <c r="A22" s="105" t="s">
        <v>89</v>
      </c>
      <c r="B22" s="108" t="s">
        <v>106</v>
      </c>
      <c r="C22" s="106" t="s">
        <v>101</v>
      </c>
      <c r="D22" s="106" t="s">
        <v>101</v>
      </c>
      <c r="E22" s="106"/>
      <c r="F22" s="107"/>
    </row>
    <row r="23" spans="1:6" s="92" customFormat="1" x14ac:dyDescent="0.2">
      <c r="A23" s="105" t="s">
        <v>90</v>
      </c>
      <c r="B23" s="108" t="s">
        <v>107</v>
      </c>
      <c r="C23" s="106" t="s">
        <v>101</v>
      </c>
      <c r="D23" s="106" t="s">
        <v>101</v>
      </c>
      <c r="E23" s="106"/>
      <c r="F23" s="107"/>
    </row>
    <row r="24" spans="1:6" s="92" customFormat="1" x14ac:dyDescent="0.2">
      <c r="A24" s="105" t="s">
        <v>102</v>
      </c>
      <c r="B24" s="108" t="s">
        <v>108</v>
      </c>
      <c r="C24" s="106" t="s">
        <v>101</v>
      </c>
      <c r="D24" s="106" t="s">
        <v>101</v>
      </c>
      <c r="E24" s="106"/>
      <c r="F24" s="107"/>
    </row>
    <row r="25" spans="1:6" s="92" customFormat="1" x14ac:dyDescent="0.2">
      <c r="A25" s="108" t="s">
        <v>121</v>
      </c>
      <c r="B25" s="108" t="s">
        <v>122</v>
      </c>
      <c r="C25" s="106" t="s">
        <v>101</v>
      </c>
      <c r="D25" s="106" t="s">
        <v>101</v>
      </c>
      <c r="E25" s="106"/>
      <c r="F25" s="107"/>
    </row>
    <row r="26" spans="1:6" s="92" customFormat="1" x14ac:dyDescent="0.2">
      <c r="A26" s="108" t="s">
        <v>109</v>
      </c>
      <c r="B26" s="105" t="e">
        <f>+#REF!</f>
        <v>#REF!</v>
      </c>
      <c r="C26" s="106" t="s">
        <v>101</v>
      </c>
      <c r="D26" s="106" t="s">
        <v>101</v>
      </c>
      <c r="E26" s="106"/>
      <c r="F26" s="107"/>
    </row>
    <row r="27" spans="1:6" s="92" customFormat="1" x14ac:dyDescent="0.2">
      <c r="A27" s="108" t="s">
        <v>4</v>
      </c>
      <c r="B27" s="105" t="e">
        <f>+#REF!</f>
        <v>#REF!</v>
      </c>
      <c r="C27" s="106" t="s">
        <v>101</v>
      </c>
      <c r="D27" s="106" t="s">
        <v>101</v>
      </c>
      <c r="E27" s="106"/>
      <c r="F27" s="107"/>
    </row>
    <row r="28" spans="1:6" s="92" customFormat="1" x14ac:dyDescent="0.2">
      <c r="A28" s="108" t="s">
        <v>5</v>
      </c>
      <c r="B28" s="105" t="e">
        <f>+#REF!</f>
        <v>#REF!</v>
      </c>
      <c r="C28" s="106" t="s">
        <v>101</v>
      </c>
      <c r="D28" s="106" t="s">
        <v>101</v>
      </c>
      <c r="E28" s="106"/>
      <c r="F28" s="107"/>
    </row>
    <row r="29" spans="1:6" s="92" customFormat="1" x14ac:dyDescent="0.2">
      <c r="A29" s="108" t="s">
        <v>114</v>
      </c>
      <c r="B29" s="108" t="s">
        <v>115</v>
      </c>
      <c r="C29" s="106" t="s">
        <v>101</v>
      </c>
      <c r="D29" s="106" t="s">
        <v>101</v>
      </c>
      <c r="E29" s="106"/>
      <c r="F29" s="107"/>
    </row>
    <row r="30" spans="1:6" s="92" customFormat="1" x14ac:dyDescent="0.2">
      <c r="A30" s="105" t="s">
        <v>6</v>
      </c>
      <c r="B30" s="105" t="e">
        <f>#REF!</f>
        <v>#REF!</v>
      </c>
      <c r="C30" s="106" t="s">
        <v>101</v>
      </c>
      <c r="D30" s="106" t="s">
        <v>101</v>
      </c>
      <c r="E30" s="106"/>
      <c r="F30" s="107"/>
    </row>
    <row r="31" spans="1:6" s="92" customFormat="1" x14ac:dyDescent="0.2">
      <c r="A31" s="105" t="s">
        <v>7</v>
      </c>
      <c r="B31" s="105" t="e">
        <f>+#REF!</f>
        <v>#REF!</v>
      </c>
      <c r="C31" s="106" t="s">
        <v>101</v>
      </c>
      <c r="D31" s="106" t="s">
        <v>101</v>
      </c>
      <c r="E31" s="106"/>
      <c r="F31" s="107"/>
    </row>
    <row r="32" spans="1:6" s="92" customFormat="1" x14ac:dyDescent="0.2">
      <c r="A32" s="105" t="s">
        <v>8</v>
      </c>
      <c r="B32" s="105" t="s">
        <v>81</v>
      </c>
      <c r="C32" s="106" t="s">
        <v>101</v>
      </c>
      <c r="D32" s="106" t="s">
        <v>101</v>
      </c>
      <c r="E32" s="106" t="s">
        <v>101</v>
      </c>
      <c r="F32" s="107"/>
    </row>
    <row r="33" spans="1:6" s="92" customFormat="1" x14ac:dyDescent="0.2">
      <c r="A33" s="105" t="s">
        <v>20</v>
      </c>
      <c r="B33" s="105" t="s">
        <v>80</v>
      </c>
      <c r="C33" s="106" t="s">
        <v>101</v>
      </c>
      <c r="D33" s="106" t="s">
        <v>101</v>
      </c>
      <c r="E33" s="106"/>
      <c r="F33" s="107"/>
    </row>
    <row r="34" spans="1:6" s="92" customFormat="1" x14ac:dyDescent="0.2">
      <c r="A34" s="108" t="s">
        <v>118</v>
      </c>
      <c r="B34" s="108" t="s">
        <v>104</v>
      </c>
      <c r="C34" s="106"/>
      <c r="D34" s="106"/>
      <c r="E34" s="106"/>
      <c r="F34" s="123" t="s">
        <v>101</v>
      </c>
    </row>
    <row r="35" spans="1:6" s="92" customFormat="1" x14ac:dyDescent="0.2">
      <c r="A35" s="108" t="s">
        <v>117</v>
      </c>
      <c r="B35" s="108" t="s">
        <v>119</v>
      </c>
      <c r="C35" s="107"/>
      <c r="D35" s="107"/>
      <c r="E35" s="123" t="s">
        <v>101</v>
      </c>
      <c r="F35" s="107"/>
    </row>
    <row r="36" spans="1:6" s="92" customFormat="1" x14ac:dyDescent="0.2">
      <c r="A36" s="108" t="s">
        <v>82</v>
      </c>
      <c r="B36" s="108" t="s">
        <v>91</v>
      </c>
      <c r="C36" s="106" t="s">
        <v>101</v>
      </c>
      <c r="D36" s="107"/>
      <c r="E36" s="107"/>
      <c r="F36" s="107"/>
    </row>
    <row r="37" spans="1:6" s="92" customFormat="1" x14ac:dyDescent="0.2">
      <c r="A37" s="108" t="s">
        <v>132</v>
      </c>
      <c r="B37" s="108" t="s">
        <v>92</v>
      </c>
      <c r="C37" s="107"/>
      <c r="D37" s="106" t="s">
        <v>101</v>
      </c>
      <c r="E37" s="106" t="s">
        <v>101</v>
      </c>
      <c r="F37" s="107"/>
    </row>
    <row r="38" spans="1:6" s="92" customFormat="1" x14ac:dyDescent="0.2">
      <c r="A38" s="108" t="s">
        <v>79</v>
      </c>
      <c r="B38" s="108" t="s">
        <v>83</v>
      </c>
      <c r="C38" s="107"/>
      <c r="D38" s="107"/>
      <c r="E38" s="107"/>
      <c r="F38" s="107" t="s">
        <v>101</v>
      </c>
    </row>
    <row r="39" spans="1:6" s="92" customFormat="1" x14ac:dyDescent="0.2">
      <c r="A39" s="108" t="s">
        <v>84</v>
      </c>
      <c r="B39" s="108" t="s">
        <v>93</v>
      </c>
      <c r="C39" s="106" t="s">
        <v>101</v>
      </c>
      <c r="D39" s="106" t="s">
        <v>101</v>
      </c>
      <c r="E39" s="106"/>
      <c r="F39" s="107"/>
    </row>
    <row r="40" spans="1:6" s="92" customFormat="1" x14ac:dyDescent="0.2">
      <c r="A40" s="108" t="s">
        <v>85</v>
      </c>
      <c r="B40" s="108" t="s">
        <v>94</v>
      </c>
      <c r="C40" s="106" t="s">
        <v>101</v>
      </c>
      <c r="D40" s="106" t="s">
        <v>101</v>
      </c>
      <c r="E40" s="106"/>
      <c r="F40" s="107"/>
    </row>
    <row r="41" spans="1:6" s="92" customFormat="1" x14ac:dyDescent="0.2">
      <c r="A41" s="108" t="s">
        <v>86</v>
      </c>
      <c r="B41" s="108" t="s">
        <v>95</v>
      </c>
      <c r="C41" s="106" t="s">
        <v>101</v>
      </c>
      <c r="D41" s="106" t="s">
        <v>101</v>
      </c>
      <c r="E41" s="106"/>
      <c r="F41" s="107"/>
    </row>
    <row r="42" spans="1:6" s="92" customFormat="1" x14ac:dyDescent="0.2"/>
    <row r="43" spans="1:6" s="92" customFormat="1" x14ac:dyDescent="0.2"/>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mergeCells count="1">
    <mergeCell ref="C10:F10"/>
  </mergeCell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67"/>
  <sheetViews>
    <sheetView zoomScale="85" zoomScaleNormal="85" workbookViewId="0"/>
  </sheetViews>
  <sheetFormatPr defaultColWidth="9.33203125" defaultRowHeight="12.75" x14ac:dyDescent="0.2"/>
  <cols>
    <col min="1" max="1" width="127.5" style="5" bestFit="1" customWidth="1"/>
    <col min="2" max="2" width="18.33203125" style="5" bestFit="1" customWidth="1"/>
    <col min="3" max="5" width="16.6640625" style="5" bestFit="1" customWidth="1"/>
    <col min="6" max="12" width="16.33203125" style="5" bestFit="1" customWidth="1"/>
    <col min="13" max="15" width="12.1640625" style="5" customWidth="1"/>
    <col min="16" max="16384" width="9.33203125" style="5"/>
  </cols>
  <sheetData>
    <row r="1" spans="1:15" ht="20.25" x14ac:dyDescent="0.3">
      <c r="A1" s="116" t="s">
        <v>132</v>
      </c>
      <c r="B1" s="111"/>
      <c r="C1" s="111"/>
      <c r="D1" s="111"/>
      <c r="E1" s="111"/>
      <c r="F1" s="111"/>
      <c r="G1" s="111"/>
      <c r="H1" s="111"/>
      <c r="I1" s="111"/>
      <c r="J1" s="111"/>
      <c r="K1" s="111"/>
      <c r="L1" s="111"/>
      <c r="M1" s="111"/>
      <c r="N1" s="111"/>
      <c r="O1" s="112"/>
    </row>
    <row r="2" spans="1:15" ht="15.75" x14ac:dyDescent="0.25">
      <c r="A2" s="115" t="s">
        <v>21</v>
      </c>
      <c r="B2" s="213" t="s">
        <v>148</v>
      </c>
      <c r="C2" s="113"/>
      <c r="D2" s="113"/>
      <c r="E2" s="113"/>
      <c r="F2" s="113"/>
      <c r="G2" s="113"/>
      <c r="H2" s="113"/>
      <c r="I2" s="113"/>
      <c r="J2" s="113"/>
      <c r="K2" s="113"/>
      <c r="L2" s="113"/>
      <c r="M2" s="113"/>
      <c r="N2" s="113"/>
      <c r="O2" s="114"/>
    </row>
    <row r="3" spans="1:15" ht="16.5" thickBot="1" x14ac:dyDescent="0.3">
      <c r="A3" s="115" t="s">
        <v>131</v>
      </c>
      <c r="B3" s="117"/>
      <c r="C3" s="117"/>
      <c r="D3" s="117"/>
      <c r="E3" s="117"/>
      <c r="F3" s="117"/>
      <c r="G3" s="117"/>
      <c r="H3" s="117"/>
      <c r="I3" s="117"/>
      <c r="J3" s="117"/>
      <c r="K3" s="117"/>
      <c r="L3" s="117"/>
      <c r="M3" s="117"/>
      <c r="N3" s="117"/>
      <c r="O3" s="118"/>
    </row>
    <row r="4" spans="1:15" ht="21" customHeight="1" thickBot="1" x14ac:dyDescent="0.25">
      <c r="A4" s="131" t="str">
        <f>'FormsList&amp;FilerInfo'!B2</f>
        <v>Participant Name</v>
      </c>
      <c r="B4" s="119">
        <v>2015</v>
      </c>
      <c r="C4" s="119">
        <v>2016</v>
      </c>
      <c r="D4" s="119">
        <v>2017</v>
      </c>
      <c r="E4" s="119">
        <v>2018</v>
      </c>
      <c r="F4" s="119">
        <v>2019</v>
      </c>
      <c r="G4" s="119">
        <v>2020</v>
      </c>
      <c r="H4" s="119">
        <v>2021</v>
      </c>
      <c r="I4" s="119">
        <v>2022</v>
      </c>
      <c r="J4" s="119">
        <v>2023</v>
      </c>
      <c r="K4" s="119">
        <v>2024</v>
      </c>
      <c r="L4" s="119">
        <v>2025</v>
      </c>
      <c r="M4" s="119">
        <v>2026</v>
      </c>
      <c r="N4" s="119">
        <v>2027</v>
      </c>
      <c r="O4" s="119">
        <v>2028</v>
      </c>
    </row>
    <row r="5" spans="1:15" ht="17.25" customHeight="1" thickBot="1" x14ac:dyDescent="0.25">
      <c r="A5" s="6" t="s">
        <v>22</v>
      </c>
      <c r="B5" s="7"/>
      <c r="C5" s="7"/>
      <c r="D5" s="7"/>
      <c r="E5" s="7"/>
      <c r="F5" s="7"/>
      <c r="G5" s="7"/>
      <c r="H5" s="7"/>
      <c r="I5" s="7"/>
      <c r="J5" s="7"/>
      <c r="K5" s="7"/>
      <c r="L5" s="7"/>
      <c r="M5" s="7"/>
      <c r="N5" s="7"/>
      <c r="O5" s="8"/>
    </row>
    <row r="6" spans="1:15" s="12" customFormat="1" ht="18" customHeight="1" thickBot="1" x14ac:dyDescent="0.25">
      <c r="A6" s="9" t="s">
        <v>23</v>
      </c>
      <c r="B6" s="10"/>
      <c r="C6" s="10"/>
      <c r="D6" s="10"/>
      <c r="E6" s="10"/>
      <c r="F6" s="10"/>
      <c r="G6" s="10"/>
      <c r="H6" s="10"/>
      <c r="I6" s="10"/>
      <c r="J6" s="10"/>
      <c r="K6" s="10"/>
      <c r="L6" s="10"/>
      <c r="M6" s="10"/>
      <c r="N6" s="10"/>
      <c r="O6" s="11"/>
    </row>
    <row r="7" spans="1:15" ht="18" customHeight="1" thickBot="1" x14ac:dyDescent="0.25">
      <c r="A7" s="13" t="s">
        <v>24</v>
      </c>
      <c r="B7" s="14"/>
      <c r="C7" s="14"/>
      <c r="D7" s="14"/>
      <c r="E7" s="14"/>
      <c r="F7" s="14"/>
      <c r="G7" s="14"/>
      <c r="H7" s="14"/>
      <c r="I7" s="14"/>
      <c r="J7" s="14"/>
      <c r="K7" s="14"/>
      <c r="L7" s="14"/>
      <c r="M7" s="14"/>
      <c r="N7" s="14"/>
      <c r="O7" s="15"/>
    </row>
    <row r="8" spans="1:15" s="16" customFormat="1" ht="18" customHeight="1" thickBot="1" x14ac:dyDescent="0.25">
      <c r="A8" s="231" t="s">
        <v>25</v>
      </c>
      <c r="B8" s="232"/>
      <c r="C8" s="232"/>
      <c r="D8" s="232"/>
      <c r="E8" s="232"/>
      <c r="F8" s="232"/>
      <c r="G8" s="232"/>
      <c r="H8" s="232"/>
      <c r="I8" s="232"/>
      <c r="J8" s="232"/>
      <c r="K8" s="232"/>
      <c r="L8" s="232"/>
      <c r="M8" s="232"/>
      <c r="N8" s="233"/>
      <c r="O8" s="234"/>
    </row>
    <row r="9" spans="1:15" s="16" customFormat="1" ht="18" customHeight="1" x14ac:dyDescent="0.2">
      <c r="A9" s="17" t="s">
        <v>26</v>
      </c>
      <c r="B9" s="18"/>
      <c r="C9" s="18"/>
      <c r="D9" s="18"/>
      <c r="E9" s="18"/>
      <c r="F9" s="18"/>
      <c r="G9" s="18"/>
      <c r="H9" s="18"/>
      <c r="I9" s="18"/>
      <c r="J9" s="18"/>
      <c r="K9" s="18"/>
      <c r="L9" s="18"/>
      <c r="M9" s="18"/>
      <c r="N9" s="18"/>
      <c r="O9" s="18"/>
    </row>
    <row r="10" spans="1:15" s="16" customFormat="1" ht="18" customHeight="1" thickBot="1" x14ac:dyDescent="0.25">
      <c r="A10" s="19" t="s">
        <v>27</v>
      </c>
      <c r="B10" s="20"/>
      <c r="C10" s="20"/>
      <c r="D10" s="20"/>
      <c r="E10" s="20"/>
      <c r="F10" s="20"/>
      <c r="G10" s="20"/>
      <c r="H10" s="20"/>
      <c r="I10" s="20"/>
      <c r="J10" s="20"/>
      <c r="K10" s="20"/>
      <c r="L10" s="20"/>
      <c r="M10" s="20"/>
      <c r="N10" s="20"/>
      <c r="O10" s="20"/>
    </row>
    <row r="11" spans="1:15" ht="18" customHeight="1" thickBot="1" x14ac:dyDescent="0.25">
      <c r="A11" s="9" t="s">
        <v>28</v>
      </c>
      <c r="B11" s="10"/>
      <c r="C11" s="10"/>
      <c r="D11" s="10"/>
      <c r="E11" s="10"/>
      <c r="F11" s="10"/>
      <c r="G11" s="10"/>
      <c r="H11" s="10"/>
      <c r="I11" s="10"/>
      <c r="J11" s="10"/>
      <c r="K11" s="10"/>
      <c r="L11" s="10"/>
      <c r="M11" s="10"/>
      <c r="N11" s="10"/>
      <c r="O11" s="11"/>
    </row>
    <row r="12" spans="1:15" ht="18" customHeight="1" x14ac:dyDescent="0.2">
      <c r="A12" s="21" t="s">
        <v>26</v>
      </c>
      <c r="B12" s="22"/>
      <c r="C12" s="22"/>
      <c r="D12" s="22"/>
      <c r="E12" s="22"/>
      <c r="F12" s="22"/>
      <c r="G12" s="22"/>
      <c r="H12" s="22"/>
      <c r="I12" s="22"/>
      <c r="J12" s="22"/>
      <c r="K12" s="22"/>
      <c r="L12" s="22"/>
      <c r="M12" s="22"/>
      <c r="N12" s="22"/>
      <c r="O12" s="22"/>
    </row>
    <row r="13" spans="1:15" ht="18" customHeight="1" thickBot="1" x14ac:dyDescent="0.25">
      <c r="A13" s="23" t="s">
        <v>27</v>
      </c>
      <c r="B13" s="195"/>
      <c r="C13" s="24"/>
      <c r="D13" s="24"/>
      <c r="E13" s="24"/>
      <c r="F13" s="24"/>
      <c r="G13" s="24"/>
      <c r="H13" s="24"/>
      <c r="I13" s="24"/>
      <c r="J13" s="24"/>
      <c r="K13" s="24"/>
      <c r="L13" s="24"/>
      <c r="M13" s="24"/>
      <c r="N13" s="24"/>
      <c r="O13" s="24"/>
    </row>
    <row r="14" spans="1:15" ht="18" customHeight="1" thickBot="1" x14ac:dyDescent="0.25">
      <c r="A14" s="9" t="s">
        <v>29</v>
      </c>
      <c r="B14" s="10"/>
      <c r="C14" s="10"/>
      <c r="D14" s="10"/>
      <c r="E14" s="10"/>
      <c r="F14" s="10"/>
      <c r="G14" s="10"/>
      <c r="H14" s="10"/>
      <c r="I14" s="10"/>
      <c r="J14" s="10"/>
      <c r="K14" s="10"/>
      <c r="L14" s="10"/>
      <c r="M14" s="10"/>
      <c r="N14" s="10"/>
      <c r="O14" s="11"/>
    </row>
    <row r="15" spans="1:15" ht="18" customHeight="1" x14ac:dyDescent="0.2">
      <c r="A15" s="21" t="s">
        <v>26</v>
      </c>
      <c r="B15" s="25"/>
      <c r="C15" s="25"/>
      <c r="D15" s="25"/>
      <c r="E15" s="25"/>
      <c r="F15" s="25"/>
      <c r="G15" s="25"/>
      <c r="H15" s="25"/>
      <c r="I15" s="25"/>
      <c r="J15" s="25"/>
      <c r="K15" s="25"/>
      <c r="L15" s="25"/>
      <c r="M15" s="25"/>
      <c r="N15" s="25"/>
      <c r="O15" s="25"/>
    </row>
    <row r="16" spans="1:15" ht="18" customHeight="1" thickBot="1" x14ac:dyDescent="0.25">
      <c r="A16" s="23" t="s">
        <v>27</v>
      </c>
      <c r="B16" s="26"/>
      <c r="C16" s="26"/>
      <c r="D16" s="26"/>
      <c r="E16" s="26"/>
      <c r="F16" s="26"/>
      <c r="G16" s="26"/>
      <c r="H16" s="26"/>
      <c r="I16" s="26"/>
      <c r="J16" s="26"/>
      <c r="K16" s="26"/>
      <c r="L16" s="26"/>
      <c r="M16" s="26"/>
      <c r="N16" s="26"/>
      <c r="O16" s="26"/>
    </row>
    <row r="17" spans="1:15" ht="18" customHeight="1" thickBot="1" x14ac:dyDescent="0.25">
      <c r="A17" s="9" t="s">
        <v>30</v>
      </c>
      <c r="B17" s="10"/>
      <c r="C17" s="10"/>
      <c r="D17" s="10"/>
      <c r="E17" s="10"/>
      <c r="F17" s="10"/>
      <c r="G17" s="10"/>
      <c r="H17" s="10"/>
      <c r="I17" s="10"/>
      <c r="J17" s="10"/>
      <c r="K17" s="10"/>
      <c r="L17" s="10"/>
      <c r="M17" s="10"/>
      <c r="N17" s="10"/>
      <c r="O17" s="11"/>
    </row>
    <row r="18" spans="1:15" ht="18" customHeight="1" x14ac:dyDescent="0.2">
      <c r="A18" s="21" t="s">
        <v>26</v>
      </c>
      <c r="B18" s="196">
        <v>14085000</v>
      </c>
      <c r="C18" s="178"/>
      <c r="D18" s="178"/>
      <c r="E18" s="178"/>
      <c r="F18" s="178"/>
      <c r="G18" s="178"/>
      <c r="H18" s="178"/>
      <c r="I18" s="178"/>
      <c r="J18" s="178"/>
      <c r="K18" s="178"/>
      <c r="L18" s="178"/>
      <c r="M18" s="22"/>
      <c r="N18" s="22"/>
      <c r="O18" s="22"/>
    </row>
    <row r="19" spans="1:15" ht="18" customHeight="1" x14ac:dyDescent="0.2">
      <c r="A19" s="23" t="s">
        <v>27</v>
      </c>
      <c r="B19" s="194">
        <v>11729000</v>
      </c>
      <c r="C19" s="27"/>
      <c r="D19" s="27"/>
      <c r="E19" s="27"/>
      <c r="F19" s="27"/>
      <c r="G19" s="27"/>
      <c r="H19" s="27"/>
      <c r="I19" s="27"/>
      <c r="J19" s="27"/>
      <c r="K19" s="27"/>
      <c r="L19" s="27"/>
      <c r="M19" s="27"/>
      <c r="N19" s="27"/>
      <c r="O19" s="27"/>
    </row>
    <row r="20" spans="1:15" ht="18" customHeight="1" x14ac:dyDescent="0.2">
      <c r="A20" s="86" t="s">
        <v>126</v>
      </c>
      <c r="B20" s="179">
        <v>2.56</v>
      </c>
      <c r="C20" s="179"/>
      <c r="D20" s="179"/>
      <c r="E20" s="179"/>
      <c r="F20" s="179"/>
      <c r="G20" s="179"/>
      <c r="H20" s="179"/>
      <c r="I20" s="179"/>
      <c r="J20" s="179"/>
      <c r="K20" s="179"/>
      <c r="L20" s="179"/>
      <c r="M20" s="28"/>
      <c r="N20" s="28"/>
      <c r="O20" s="28"/>
    </row>
    <row r="21" spans="1:15" ht="18" customHeight="1" thickBot="1" x14ac:dyDescent="0.25">
      <c r="A21" s="86" t="s">
        <v>133</v>
      </c>
      <c r="B21" s="125">
        <v>12.64</v>
      </c>
      <c r="C21" s="125"/>
      <c r="D21" s="125"/>
      <c r="E21" s="125"/>
      <c r="F21" s="125"/>
      <c r="G21" s="125"/>
      <c r="H21" s="125"/>
      <c r="I21" s="125"/>
      <c r="J21" s="125"/>
      <c r="K21" s="125"/>
      <c r="L21" s="125"/>
      <c r="M21" s="125"/>
      <c r="N21" s="125"/>
      <c r="O21" s="126"/>
    </row>
    <row r="22" spans="1:15" ht="18" customHeight="1" thickBot="1" x14ac:dyDescent="0.25">
      <c r="A22" s="9" t="s">
        <v>31</v>
      </c>
      <c r="B22" s="10"/>
      <c r="C22" s="10"/>
      <c r="D22" s="10"/>
      <c r="E22" s="10"/>
      <c r="F22" s="10"/>
      <c r="G22" s="10"/>
      <c r="H22" s="10"/>
      <c r="I22" s="10"/>
      <c r="J22" s="10"/>
      <c r="K22" s="10"/>
      <c r="L22" s="10"/>
      <c r="M22" s="10"/>
      <c r="N22" s="10"/>
      <c r="O22" s="11"/>
    </row>
    <row r="23" spans="1:15" ht="18" customHeight="1" x14ac:dyDescent="0.2">
      <c r="A23" s="21" t="s">
        <v>26</v>
      </c>
      <c r="B23" s="22"/>
      <c r="C23" s="22"/>
      <c r="D23" s="22"/>
      <c r="E23" s="22"/>
      <c r="F23" s="22"/>
      <c r="G23" s="22"/>
      <c r="H23" s="22"/>
      <c r="I23" s="22"/>
      <c r="J23" s="22"/>
      <c r="K23" s="22"/>
      <c r="L23" s="22"/>
      <c r="M23" s="22"/>
      <c r="N23" s="22"/>
      <c r="O23" s="22"/>
    </row>
    <row r="24" spans="1:15" ht="18" customHeight="1" x14ac:dyDescent="0.2">
      <c r="A24" s="23" t="s">
        <v>27</v>
      </c>
      <c r="B24" s="29"/>
      <c r="C24" s="29"/>
      <c r="D24" s="29"/>
      <c r="E24" s="29"/>
      <c r="F24" s="29"/>
      <c r="G24" s="29"/>
      <c r="H24" s="29"/>
      <c r="I24" s="29"/>
      <c r="J24" s="29"/>
      <c r="K24" s="29"/>
      <c r="L24" s="29"/>
      <c r="M24" s="29"/>
      <c r="N24" s="29"/>
      <c r="O24" s="29"/>
    </row>
    <row r="25" spans="1:15" ht="18" customHeight="1" thickBot="1" x14ac:dyDescent="0.25">
      <c r="A25" s="30" t="s">
        <v>127</v>
      </c>
      <c r="B25" s="31"/>
      <c r="C25" s="31"/>
      <c r="D25" s="31"/>
      <c r="E25" s="31"/>
      <c r="F25" s="31"/>
      <c r="G25" s="31"/>
      <c r="H25" s="31"/>
      <c r="I25" s="31"/>
      <c r="J25" s="31"/>
      <c r="K25" s="31"/>
      <c r="L25" s="31"/>
      <c r="M25" s="31"/>
      <c r="N25" s="31"/>
      <c r="O25" s="31"/>
    </row>
    <row r="26" spans="1:15" ht="15.75" customHeight="1" thickBot="1" x14ac:dyDescent="0.25">
      <c r="A26" s="9" t="s">
        <v>32</v>
      </c>
      <c r="B26" s="10"/>
      <c r="C26" s="10"/>
      <c r="D26" s="10"/>
      <c r="E26" s="10"/>
      <c r="F26" s="10"/>
      <c r="G26" s="10"/>
      <c r="H26" s="10"/>
      <c r="I26" s="10"/>
      <c r="J26" s="10"/>
      <c r="K26" s="10"/>
      <c r="L26" s="10"/>
      <c r="M26" s="10"/>
      <c r="N26" s="10"/>
      <c r="O26" s="11"/>
    </row>
    <row r="27" spans="1:15" ht="15.75" customHeight="1" x14ac:dyDescent="0.2">
      <c r="A27" s="21" t="s">
        <v>26</v>
      </c>
      <c r="B27" s="32"/>
      <c r="C27" s="32"/>
      <c r="D27" s="32"/>
      <c r="E27" s="32"/>
      <c r="F27" s="32"/>
      <c r="G27" s="32"/>
      <c r="H27" s="32"/>
      <c r="I27" s="32"/>
      <c r="J27" s="32"/>
      <c r="K27" s="32"/>
      <c r="L27" s="32"/>
      <c r="M27" s="32"/>
      <c r="N27" s="32"/>
      <c r="O27" s="32"/>
    </row>
    <row r="28" spans="1:15" ht="15.75" customHeight="1" thickBot="1" x14ac:dyDescent="0.25">
      <c r="A28" s="23" t="s">
        <v>27</v>
      </c>
      <c r="B28" s="168"/>
      <c r="C28" s="33"/>
      <c r="D28" s="33"/>
      <c r="E28" s="33"/>
      <c r="F28" s="33"/>
      <c r="G28" s="33"/>
      <c r="H28" s="33"/>
      <c r="I28" s="33"/>
      <c r="J28" s="33"/>
      <c r="K28" s="33"/>
      <c r="L28" s="33"/>
      <c r="M28" s="33"/>
      <c r="N28" s="33"/>
      <c r="O28" s="33"/>
    </row>
    <row r="29" spans="1:15" ht="17.25" customHeight="1" thickBot="1" x14ac:dyDescent="0.25">
      <c r="A29" s="13" t="s">
        <v>33</v>
      </c>
      <c r="B29" s="14"/>
      <c r="C29" s="14"/>
      <c r="D29" s="14"/>
      <c r="E29" s="14"/>
      <c r="F29" s="14"/>
      <c r="G29" s="14"/>
      <c r="H29" s="14"/>
      <c r="I29" s="14"/>
      <c r="J29" s="14"/>
      <c r="K29" s="14"/>
      <c r="L29" s="14"/>
      <c r="M29" s="14"/>
      <c r="N29" s="14"/>
      <c r="O29" s="15"/>
    </row>
    <row r="30" spans="1:15" ht="17.25" customHeight="1" thickBot="1" x14ac:dyDescent="0.25">
      <c r="A30" s="34" t="s">
        <v>34</v>
      </c>
      <c r="B30" s="197">
        <v>4846000</v>
      </c>
      <c r="C30" s="180"/>
      <c r="D30" s="180"/>
      <c r="E30" s="180"/>
      <c r="F30" s="180"/>
      <c r="G30" s="180"/>
      <c r="H30" s="180"/>
      <c r="I30" s="180"/>
      <c r="J30" s="180"/>
      <c r="K30" s="181"/>
      <c r="L30" s="182"/>
      <c r="M30" s="121"/>
      <c r="N30" s="35"/>
      <c r="O30" s="36"/>
    </row>
    <row r="31" spans="1:15" ht="17.25" customHeight="1" thickBot="1" x14ac:dyDescent="0.25">
      <c r="A31" s="9" t="s">
        <v>35</v>
      </c>
      <c r="B31" s="10"/>
      <c r="C31" s="10"/>
      <c r="D31" s="10"/>
      <c r="E31" s="10"/>
      <c r="F31" s="10"/>
      <c r="G31" s="10"/>
      <c r="H31" s="10"/>
      <c r="I31" s="10"/>
      <c r="J31" s="10"/>
      <c r="K31" s="10"/>
      <c r="L31" s="10"/>
      <c r="M31" s="10"/>
      <c r="N31" s="10"/>
      <c r="O31" s="11"/>
    </row>
    <row r="32" spans="1:15" ht="17.25" customHeight="1" x14ac:dyDescent="0.2">
      <c r="A32" s="37" t="s">
        <v>36</v>
      </c>
      <c r="B32" s="38"/>
      <c r="C32" s="38"/>
      <c r="D32" s="38"/>
      <c r="E32" s="38"/>
      <c r="F32" s="38"/>
      <c r="G32" s="38"/>
      <c r="H32" s="38"/>
      <c r="I32" s="38"/>
      <c r="J32" s="38"/>
      <c r="K32" s="39"/>
      <c r="L32" s="122"/>
      <c r="M32" s="122"/>
      <c r="N32" s="38"/>
      <c r="O32" s="39"/>
    </row>
    <row r="33" spans="1:15" ht="17.25" customHeight="1" x14ac:dyDescent="0.2">
      <c r="A33" s="40" t="s">
        <v>37</v>
      </c>
      <c r="B33" s="38"/>
      <c r="C33" s="38"/>
      <c r="D33" s="38"/>
      <c r="E33" s="38"/>
      <c r="F33" s="38"/>
      <c r="G33" s="38"/>
      <c r="H33" s="38"/>
      <c r="I33" s="38"/>
      <c r="J33" s="38"/>
      <c r="K33" s="39"/>
      <c r="L33" s="122"/>
      <c r="M33" s="122"/>
      <c r="N33" s="38"/>
      <c r="O33" s="39"/>
    </row>
    <row r="34" spans="1:15" ht="17.25" customHeight="1" x14ac:dyDescent="0.2">
      <c r="A34" s="40" t="s">
        <v>38</v>
      </c>
      <c r="B34" s="186">
        <v>5003000</v>
      </c>
      <c r="C34" s="183"/>
      <c r="D34" s="183"/>
      <c r="E34" s="183"/>
      <c r="F34" s="183"/>
      <c r="G34" s="183"/>
      <c r="H34" s="183"/>
      <c r="I34" s="183"/>
      <c r="J34" s="183"/>
      <c r="K34" s="184"/>
      <c r="L34" s="185"/>
      <c r="M34" s="122"/>
      <c r="N34" s="38"/>
      <c r="O34" s="39"/>
    </row>
    <row r="35" spans="1:15" ht="17.25" customHeight="1" x14ac:dyDescent="0.2">
      <c r="A35" s="40" t="s">
        <v>39</v>
      </c>
      <c r="B35" s="186">
        <v>2736000</v>
      </c>
      <c r="C35" s="183"/>
      <c r="D35" s="183"/>
      <c r="E35" s="183"/>
      <c r="F35" s="183"/>
      <c r="G35" s="183"/>
      <c r="H35" s="183"/>
      <c r="I35" s="183"/>
      <c r="J35" s="183"/>
      <c r="K35" s="184"/>
      <c r="L35" s="185"/>
      <c r="M35" s="122"/>
      <c r="N35" s="38"/>
      <c r="O35" s="39"/>
    </row>
    <row r="36" spans="1:15" ht="17.25" customHeight="1" thickBot="1" x14ac:dyDescent="0.25">
      <c r="A36" s="41" t="s">
        <v>40</v>
      </c>
      <c r="B36" s="198">
        <v>2614000</v>
      </c>
      <c r="C36" s="187"/>
      <c r="D36" s="187"/>
      <c r="E36" s="187"/>
      <c r="F36" s="187"/>
      <c r="G36" s="187"/>
      <c r="H36" s="187"/>
      <c r="I36" s="187"/>
      <c r="J36" s="187"/>
      <c r="K36" s="187"/>
      <c r="L36" s="187"/>
      <c r="M36" s="36"/>
      <c r="N36" s="36"/>
      <c r="O36" s="36"/>
    </row>
    <row r="37" spans="1:15" ht="17.25" customHeight="1" thickBot="1" x14ac:dyDescent="0.25">
      <c r="A37" s="42" t="s">
        <v>41</v>
      </c>
      <c r="B37" s="61"/>
      <c r="C37" s="61"/>
      <c r="D37" s="61"/>
      <c r="E37" s="61"/>
      <c r="F37" s="61"/>
      <c r="G37" s="61"/>
      <c r="H37" s="61"/>
      <c r="I37" s="61"/>
      <c r="J37" s="61"/>
      <c r="K37" s="61"/>
      <c r="L37" s="61"/>
      <c r="M37" s="61"/>
      <c r="N37" s="61"/>
      <c r="O37" s="61"/>
    </row>
    <row r="38" spans="1:15" ht="17.25" customHeight="1" thickBot="1" x14ac:dyDescent="0.25">
      <c r="A38" s="138" t="s">
        <v>42</v>
      </c>
      <c r="B38" s="43"/>
      <c r="C38" s="43"/>
      <c r="D38" s="43"/>
      <c r="E38" s="43"/>
      <c r="F38" s="43"/>
      <c r="G38" s="43"/>
      <c r="H38" s="43"/>
      <c r="I38" s="43"/>
      <c r="J38" s="43"/>
      <c r="K38" s="43"/>
      <c r="L38" s="43"/>
      <c r="M38" s="43"/>
      <c r="N38" s="43"/>
      <c r="O38" s="44"/>
    </row>
    <row r="39" spans="1:15" ht="17.25" customHeight="1" x14ac:dyDescent="0.2">
      <c r="A39" s="139" t="s">
        <v>43</v>
      </c>
      <c r="B39" s="199">
        <v>14701000</v>
      </c>
      <c r="C39" s="188"/>
      <c r="D39" s="188"/>
      <c r="E39" s="188"/>
      <c r="F39" s="188"/>
      <c r="G39" s="188"/>
      <c r="H39" s="188"/>
      <c r="I39" s="188"/>
      <c r="J39" s="188"/>
      <c r="K39" s="188"/>
      <c r="L39" s="188"/>
      <c r="M39" s="32"/>
      <c r="N39" s="32"/>
      <c r="O39" s="32"/>
    </row>
    <row r="40" spans="1:15" ht="17.25" customHeight="1" thickBot="1" x14ac:dyDescent="0.25">
      <c r="A40" s="140" t="s">
        <v>44</v>
      </c>
      <c r="B40" s="189">
        <v>38058000</v>
      </c>
      <c r="C40" s="189"/>
      <c r="D40" s="189"/>
      <c r="E40" s="189"/>
      <c r="F40" s="189"/>
      <c r="G40" s="189"/>
      <c r="H40" s="189"/>
      <c r="I40" s="189"/>
      <c r="J40" s="189"/>
      <c r="K40" s="189"/>
      <c r="L40" s="189"/>
      <c r="M40" s="33"/>
      <c r="N40" s="33"/>
      <c r="O40" s="33"/>
    </row>
    <row r="41" spans="1:15" ht="17.25" customHeight="1" thickBot="1" x14ac:dyDescent="0.25">
      <c r="A41" s="141" t="s">
        <v>45</v>
      </c>
      <c r="B41" s="190">
        <v>3125000</v>
      </c>
      <c r="C41" s="190"/>
      <c r="D41" s="190"/>
      <c r="E41" s="190"/>
      <c r="F41" s="190"/>
      <c r="G41" s="190"/>
      <c r="H41" s="190"/>
      <c r="I41" s="190"/>
      <c r="J41" s="190"/>
      <c r="K41" s="190"/>
      <c r="L41" s="190"/>
      <c r="M41" s="124"/>
      <c r="N41" s="124"/>
      <c r="O41" s="124"/>
    </row>
    <row r="42" spans="1:15" ht="17.25" customHeight="1" thickBot="1" x14ac:dyDescent="0.25">
      <c r="A42" s="141" t="s">
        <v>125</v>
      </c>
      <c r="B42" s="191">
        <v>-18821000</v>
      </c>
      <c r="C42" s="191"/>
      <c r="D42" s="191"/>
      <c r="E42" s="191"/>
      <c r="F42" s="191"/>
      <c r="G42" s="191"/>
      <c r="H42" s="191"/>
      <c r="I42" s="191"/>
      <c r="J42" s="191"/>
      <c r="K42" s="191"/>
      <c r="L42" s="191"/>
      <c r="M42" s="62"/>
      <c r="N42" s="62"/>
      <c r="O42" s="62"/>
    </row>
    <row r="43" spans="1:15" s="16" customFormat="1" ht="16.5" customHeight="1" thickBot="1" x14ac:dyDescent="0.25">
      <c r="A43" s="142" t="s">
        <v>46</v>
      </c>
      <c r="B43" s="10"/>
      <c r="C43" s="10"/>
      <c r="D43" s="10"/>
      <c r="E43" s="10"/>
      <c r="F43" s="10"/>
      <c r="G43" s="10"/>
      <c r="H43" s="10"/>
      <c r="I43" s="10"/>
      <c r="J43" s="10"/>
      <c r="K43" s="10"/>
      <c r="L43" s="10"/>
      <c r="M43" s="10"/>
      <c r="N43" s="10"/>
      <c r="O43" s="11"/>
    </row>
    <row r="44" spans="1:15" s="16" customFormat="1" ht="16.5" customHeight="1" x14ac:dyDescent="0.2">
      <c r="A44" s="143" t="s">
        <v>47</v>
      </c>
      <c r="B44" s="200"/>
      <c r="C44" s="18"/>
      <c r="D44" s="18"/>
      <c r="E44" s="18"/>
      <c r="F44" s="18"/>
      <c r="G44" s="18"/>
      <c r="H44" s="18"/>
      <c r="I44" s="18"/>
      <c r="J44" s="18"/>
      <c r="K44" s="18"/>
      <c r="L44" s="18"/>
      <c r="M44" s="18"/>
      <c r="N44" s="18"/>
      <c r="O44" s="18"/>
    </row>
    <row r="45" spans="1:15" s="16" customFormat="1" ht="16.5" customHeight="1" x14ac:dyDescent="0.2">
      <c r="A45" s="144" t="s">
        <v>48</v>
      </c>
      <c r="B45" s="201">
        <v>1314000</v>
      </c>
      <c r="C45" s="192"/>
      <c r="D45" s="192"/>
      <c r="E45" s="192"/>
      <c r="F45" s="192"/>
      <c r="G45" s="192"/>
      <c r="H45" s="192"/>
      <c r="I45" s="192"/>
      <c r="J45" s="192"/>
      <c r="K45" s="192"/>
      <c r="L45" s="192"/>
      <c r="M45" s="45"/>
      <c r="N45" s="45"/>
      <c r="O45" s="45"/>
    </row>
    <row r="46" spans="1:15" s="16" customFormat="1" ht="16.5" customHeight="1" thickBot="1" x14ac:dyDescent="0.25">
      <c r="A46" s="145" t="s">
        <v>49</v>
      </c>
      <c r="B46" s="198">
        <v>5141000</v>
      </c>
      <c r="C46" s="193"/>
      <c r="D46" s="193"/>
      <c r="E46" s="193"/>
      <c r="F46" s="193"/>
      <c r="G46" s="193"/>
      <c r="H46" s="193"/>
      <c r="I46" s="193"/>
      <c r="J46" s="193"/>
      <c r="K46" s="193"/>
      <c r="L46" s="193"/>
      <c r="M46" s="46"/>
      <c r="N46" s="46"/>
      <c r="O46" s="46"/>
    </row>
    <row r="47" spans="1:15" ht="18.75" customHeight="1" thickBot="1" x14ac:dyDescent="0.25">
      <c r="A47" s="146" t="s">
        <v>50</v>
      </c>
      <c r="B47" s="202">
        <v>13462000</v>
      </c>
      <c r="C47" s="47"/>
      <c r="D47" s="47"/>
      <c r="E47" s="47"/>
      <c r="F47" s="47"/>
      <c r="G47" s="47"/>
      <c r="H47" s="47"/>
      <c r="I47" s="47"/>
      <c r="J47" s="47"/>
      <c r="K47" s="47"/>
      <c r="L47" s="47"/>
      <c r="M47" s="47"/>
      <c r="N47" s="47"/>
      <c r="O47" s="47"/>
    </row>
    <row r="48" spans="1:15" s="16" customFormat="1" ht="17.25" customHeight="1" thickBot="1" x14ac:dyDescent="0.25">
      <c r="A48" s="146" t="s">
        <v>51</v>
      </c>
      <c r="B48" s="202">
        <v>2304000</v>
      </c>
      <c r="C48" s="47"/>
      <c r="D48" s="47"/>
      <c r="E48" s="47"/>
      <c r="F48" s="47"/>
      <c r="G48" s="47"/>
      <c r="H48" s="47"/>
      <c r="I48" s="47"/>
      <c r="J48" s="47"/>
      <c r="K48" s="47"/>
      <c r="L48" s="47"/>
      <c r="M48" s="47"/>
      <c r="N48" s="47"/>
      <c r="O48" s="47"/>
    </row>
    <row r="49" spans="1:15" s="16" customFormat="1" ht="17.25" customHeight="1" thickBot="1" x14ac:dyDescent="0.25">
      <c r="A49" s="146" t="s">
        <v>52</v>
      </c>
      <c r="B49" s="202">
        <v>10698000</v>
      </c>
      <c r="C49" s="47"/>
      <c r="D49" s="47"/>
      <c r="E49" s="47"/>
      <c r="F49" s="47"/>
      <c r="G49" s="47"/>
      <c r="H49" s="47"/>
      <c r="I49" s="47"/>
      <c r="J49" s="47"/>
      <c r="K49" s="47"/>
      <c r="L49" s="47"/>
      <c r="M49" s="47"/>
      <c r="N49" s="47"/>
      <c r="O49" s="47"/>
    </row>
    <row r="50" spans="1:15" s="16" customFormat="1" ht="17.25" customHeight="1" thickBot="1" x14ac:dyDescent="0.25">
      <c r="A50" s="142" t="s">
        <v>53</v>
      </c>
      <c r="B50" s="203"/>
      <c r="C50" s="10"/>
      <c r="D50" s="10"/>
      <c r="E50" s="10"/>
      <c r="F50" s="10"/>
      <c r="G50" s="10"/>
      <c r="H50" s="10"/>
      <c r="I50" s="10"/>
      <c r="J50" s="10"/>
      <c r="K50" s="10"/>
      <c r="L50" s="10"/>
      <c r="M50" s="10"/>
      <c r="N50" s="10"/>
      <c r="O50" s="11"/>
    </row>
    <row r="51" spans="1:15" s="16" customFormat="1" ht="17.25" customHeight="1" x14ac:dyDescent="0.2">
      <c r="A51" s="147" t="s">
        <v>54</v>
      </c>
      <c r="B51" s="204">
        <v>272000</v>
      </c>
      <c r="C51" s="18"/>
      <c r="D51" s="18"/>
      <c r="E51" s="18"/>
      <c r="F51" s="18"/>
      <c r="G51" s="18"/>
      <c r="H51" s="18"/>
      <c r="I51" s="18"/>
      <c r="J51" s="18"/>
      <c r="K51" s="18"/>
      <c r="L51" s="18"/>
      <c r="M51" s="18"/>
      <c r="N51" s="18"/>
      <c r="O51" s="18"/>
    </row>
    <row r="52" spans="1:15" ht="16.5" customHeight="1" x14ac:dyDescent="0.2">
      <c r="A52" s="148" t="s">
        <v>55</v>
      </c>
      <c r="B52" s="205">
        <v>3283000</v>
      </c>
      <c r="C52" s="38"/>
      <c r="D52" s="38"/>
      <c r="E52" s="38"/>
      <c r="F52" s="38"/>
      <c r="G52" s="38"/>
      <c r="H52" s="38"/>
      <c r="I52" s="38"/>
      <c r="J52" s="38"/>
      <c r="K52" s="39"/>
      <c r="L52" s="122"/>
      <c r="M52" s="122"/>
      <c r="N52" s="38"/>
      <c r="O52" s="39"/>
    </row>
    <row r="53" spans="1:15" ht="17.25" customHeight="1" x14ac:dyDescent="0.2">
      <c r="A53" s="149" t="s">
        <v>129</v>
      </c>
      <c r="B53" s="205">
        <v>837000</v>
      </c>
      <c r="C53" s="38"/>
      <c r="D53" s="38"/>
      <c r="E53" s="38"/>
      <c r="F53" s="38"/>
      <c r="G53" s="38"/>
      <c r="H53" s="38"/>
      <c r="I53" s="38"/>
      <c r="J53" s="38"/>
      <c r="K53" s="39"/>
      <c r="L53" s="122"/>
      <c r="M53" s="122"/>
      <c r="N53" s="38"/>
      <c r="O53" s="39"/>
    </row>
    <row r="54" spans="1:15" ht="17.25" customHeight="1" thickBot="1" x14ac:dyDescent="0.25">
      <c r="A54" s="149" t="s">
        <v>56</v>
      </c>
      <c r="B54" s="206">
        <v>1880000</v>
      </c>
      <c r="C54" s="35"/>
      <c r="D54" s="35"/>
      <c r="E54" s="35"/>
      <c r="F54" s="35"/>
      <c r="G54" s="35"/>
      <c r="H54" s="35"/>
      <c r="I54" s="35"/>
      <c r="J54" s="35"/>
      <c r="K54" s="36"/>
      <c r="L54" s="121"/>
      <c r="M54" s="121"/>
      <c r="N54" s="35"/>
      <c r="O54" s="36"/>
    </row>
    <row r="55" spans="1:15" ht="17.25" customHeight="1" thickBot="1" x14ac:dyDescent="0.25">
      <c r="A55" s="142" t="s">
        <v>103</v>
      </c>
      <c r="B55" s="207"/>
      <c r="C55" s="47"/>
      <c r="D55" s="47"/>
      <c r="E55" s="47"/>
      <c r="F55" s="47"/>
      <c r="G55" s="47"/>
      <c r="H55" s="47"/>
      <c r="I55" s="47"/>
      <c r="J55" s="47"/>
      <c r="K55" s="47"/>
      <c r="L55" s="47"/>
      <c r="M55" s="47"/>
      <c r="N55" s="47"/>
      <c r="O55" s="47"/>
    </row>
    <row r="56" spans="1:15" s="16" customFormat="1" ht="18" customHeight="1" thickBot="1" x14ac:dyDescent="0.25">
      <c r="A56" s="146" t="s">
        <v>57</v>
      </c>
      <c r="B56" s="207"/>
      <c r="C56" s="47"/>
      <c r="D56" s="47"/>
      <c r="E56" s="47"/>
      <c r="F56" s="47"/>
      <c r="G56" s="47"/>
      <c r="H56" s="47"/>
      <c r="I56" s="47"/>
      <c r="J56" s="47"/>
      <c r="K56" s="47"/>
      <c r="L56" s="47"/>
      <c r="M56" s="47"/>
      <c r="N56" s="47"/>
      <c r="O56" s="47"/>
    </row>
    <row r="57" spans="1:15" ht="17.25" customHeight="1" thickBot="1" x14ac:dyDescent="0.25">
      <c r="A57" s="150" t="s">
        <v>58</v>
      </c>
      <c r="B57" s="7"/>
      <c r="C57" s="7"/>
      <c r="D57" s="7"/>
      <c r="E57" s="7"/>
      <c r="F57" s="7"/>
      <c r="G57" s="7"/>
      <c r="H57" s="7"/>
      <c r="I57" s="7"/>
      <c r="J57" s="7"/>
      <c r="K57" s="7"/>
      <c r="L57" s="7"/>
      <c r="M57" s="7"/>
      <c r="N57" s="7"/>
      <c r="O57" s="8"/>
    </row>
    <row r="58" spans="1:15" ht="16.5" customHeight="1" x14ac:dyDescent="0.2">
      <c r="A58" s="151" t="s">
        <v>128</v>
      </c>
      <c r="B58" s="208">
        <v>1081000</v>
      </c>
      <c r="C58" s="32"/>
      <c r="D58" s="32"/>
      <c r="E58" s="32"/>
      <c r="F58" s="32"/>
      <c r="G58" s="32"/>
      <c r="H58" s="32"/>
      <c r="I58" s="32"/>
      <c r="J58" s="32"/>
      <c r="K58" s="32"/>
      <c r="L58" s="32"/>
      <c r="M58" s="32"/>
      <c r="N58" s="32"/>
      <c r="O58" s="32"/>
    </row>
    <row r="59" spans="1:15" ht="17.25" customHeight="1" x14ac:dyDescent="0.2">
      <c r="A59" s="152" t="s">
        <v>59</v>
      </c>
      <c r="B59" s="209">
        <v>0</v>
      </c>
      <c r="C59" s="48"/>
      <c r="D59" s="48"/>
      <c r="E59" s="48"/>
      <c r="F59" s="48"/>
      <c r="G59" s="48"/>
      <c r="H59" s="48"/>
      <c r="I59" s="48"/>
      <c r="J59" s="48"/>
      <c r="K59" s="48"/>
      <c r="L59" s="48"/>
      <c r="M59" s="48"/>
      <c r="N59" s="48"/>
      <c r="O59" s="48"/>
    </row>
    <row r="60" spans="1:15" ht="17.25" customHeight="1" x14ac:dyDescent="0.2">
      <c r="A60" s="152" t="s">
        <v>60</v>
      </c>
      <c r="B60" s="209">
        <v>7031000</v>
      </c>
      <c r="C60" s="48"/>
      <c r="D60" s="48"/>
      <c r="E60" s="48"/>
      <c r="F60" s="48"/>
      <c r="G60" s="48"/>
      <c r="H60" s="48"/>
      <c r="I60" s="48"/>
      <c r="J60" s="48"/>
      <c r="K60" s="48"/>
      <c r="L60" s="48"/>
      <c r="M60" s="48"/>
      <c r="N60" s="48"/>
      <c r="O60" s="48"/>
    </row>
    <row r="61" spans="1:15" ht="17.25" customHeight="1" x14ac:dyDescent="0.2">
      <c r="A61" s="144" t="s">
        <v>61</v>
      </c>
      <c r="B61" s="209"/>
      <c r="C61" s="45"/>
      <c r="D61" s="45"/>
      <c r="E61" s="45"/>
      <c r="F61" s="45"/>
      <c r="G61" s="45"/>
      <c r="H61" s="45"/>
      <c r="I61" s="45"/>
      <c r="J61" s="45"/>
      <c r="K61" s="45"/>
      <c r="L61" s="45"/>
      <c r="M61" s="45"/>
      <c r="N61" s="45"/>
      <c r="O61" s="45"/>
    </row>
    <row r="62" spans="1:15" ht="17.25" customHeight="1" thickBot="1" x14ac:dyDescent="0.25">
      <c r="A62" s="153" t="s">
        <v>62</v>
      </c>
      <c r="B62" s="210">
        <v>2593000</v>
      </c>
      <c r="C62" s="49"/>
      <c r="D62" s="49"/>
      <c r="E62" s="49"/>
      <c r="F62" s="49"/>
      <c r="G62" s="49"/>
      <c r="H62" s="49"/>
      <c r="I62" s="49"/>
      <c r="J62" s="49"/>
      <c r="K62" s="49"/>
      <c r="L62" s="49"/>
      <c r="M62" s="49"/>
      <c r="N62" s="49"/>
      <c r="O62" s="49"/>
    </row>
    <row r="63" spans="1:15" ht="16.5" customHeight="1" thickBot="1" x14ac:dyDescent="0.25">
      <c r="A63" s="154" t="s">
        <v>63</v>
      </c>
      <c r="B63" s="211">
        <v>16819000</v>
      </c>
      <c r="C63" s="50"/>
      <c r="D63" s="50"/>
      <c r="E63" s="50"/>
      <c r="F63" s="50"/>
      <c r="G63" s="50"/>
      <c r="H63" s="50"/>
      <c r="I63" s="50"/>
      <c r="J63" s="50"/>
      <c r="K63" s="50"/>
      <c r="L63" s="50"/>
      <c r="M63" s="50"/>
      <c r="N63" s="50"/>
      <c r="O63" s="50"/>
    </row>
    <row r="64" spans="1:15" ht="16.5" customHeight="1" thickBot="1" x14ac:dyDescent="0.25">
      <c r="A64" s="154" t="s">
        <v>64</v>
      </c>
      <c r="B64" s="211">
        <v>7000000</v>
      </c>
      <c r="C64" s="50"/>
      <c r="D64" s="50"/>
      <c r="E64" s="50"/>
      <c r="F64" s="50"/>
      <c r="G64" s="50"/>
      <c r="H64" s="50"/>
      <c r="I64" s="50"/>
      <c r="J64" s="50"/>
      <c r="K64" s="50"/>
      <c r="L64" s="50"/>
      <c r="M64" s="50"/>
      <c r="N64" s="50"/>
      <c r="O64" s="50"/>
    </row>
    <row r="65" spans="1:15" ht="16.5" customHeight="1" thickBot="1" x14ac:dyDescent="0.3">
      <c r="A65" s="155" t="s">
        <v>65</v>
      </c>
      <c r="B65" s="211">
        <v>5937000</v>
      </c>
      <c r="C65" s="50"/>
      <c r="D65" s="50"/>
      <c r="E65" s="50"/>
      <c r="F65" s="50"/>
      <c r="G65" s="50"/>
      <c r="H65" s="50"/>
      <c r="I65" s="50"/>
      <c r="J65" s="50"/>
      <c r="K65" s="50"/>
      <c r="L65" s="50"/>
      <c r="M65" s="50"/>
      <c r="N65" s="50"/>
      <c r="O65" s="50"/>
    </row>
    <row r="66" spans="1:15" ht="13.5" thickBot="1" x14ac:dyDescent="0.25">
      <c r="A66" s="156"/>
      <c r="B66" s="51"/>
      <c r="C66" s="51"/>
      <c r="D66" s="51"/>
      <c r="E66" s="51"/>
      <c r="F66" s="51"/>
      <c r="G66" s="51"/>
      <c r="H66" s="51"/>
      <c r="I66" s="51"/>
      <c r="J66" s="51"/>
      <c r="K66" s="51"/>
      <c r="L66" s="51"/>
      <c r="M66" s="51"/>
      <c r="N66" s="51"/>
      <c r="O66" s="52"/>
    </row>
    <row r="67" spans="1:15" ht="18.75" thickBot="1" x14ac:dyDescent="0.25">
      <c r="A67" s="157" t="s">
        <v>66</v>
      </c>
      <c r="B67" s="53">
        <f>SUM(B9:B19)+SUM(B23:B24)+SUM(B27:B42)+SUM(B44:B65)</f>
        <v>157728000</v>
      </c>
      <c r="C67" s="53">
        <f t="shared" ref="C67:O67" si="0">SUM(C9:C19)+SUM(C23:C24)+SUM(C27:C42)+SUM(C44:C65)</f>
        <v>0</v>
      </c>
      <c r="D67" s="53">
        <f t="shared" si="0"/>
        <v>0</v>
      </c>
      <c r="E67" s="53">
        <f t="shared" si="0"/>
        <v>0</v>
      </c>
      <c r="F67" s="53">
        <f t="shared" si="0"/>
        <v>0</v>
      </c>
      <c r="G67" s="53">
        <f t="shared" si="0"/>
        <v>0</v>
      </c>
      <c r="H67" s="53">
        <f t="shared" si="0"/>
        <v>0</v>
      </c>
      <c r="I67" s="53">
        <f t="shared" si="0"/>
        <v>0</v>
      </c>
      <c r="J67" s="53">
        <f t="shared" si="0"/>
        <v>0</v>
      </c>
      <c r="K67" s="53">
        <f t="shared" si="0"/>
        <v>0</v>
      </c>
      <c r="L67" s="53">
        <f t="shared" si="0"/>
        <v>0</v>
      </c>
      <c r="M67" s="53">
        <f t="shared" si="0"/>
        <v>0</v>
      </c>
      <c r="N67" s="53">
        <f t="shared" si="0"/>
        <v>0</v>
      </c>
      <c r="O67" s="53">
        <f t="shared" si="0"/>
        <v>0</v>
      </c>
    </row>
  </sheetData>
  <customSheetViews>
    <customSheetView guid="{C3E70234-FA18-40E7-B25F-218A5F7D2EA2}" fitToPage="1" topLeftCell="A25">
      <selection activeCell="A4" sqref="A4"/>
      <pageMargins left="0.5" right="0.5" top="0.5" bottom="0.5" header="0.5" footer="0.25"/>
      <printOptions horizontalCentered="1" headings="1"/>
      <pageSetup scale="41" orientation="portrait" r:id="rId1"/>
      <headerFooter alignWithMargins="0">
        <oddFooter>&amp;L&amp;A&amp;R&amp;A</oddFooter>
      </headerFooter>
    </customSheetView>
    <customSheetView guid="{DC437496-B10F-474B-8F6E-F19B4DA7C026}" showPageBreaks="1" fitToPage="1" printArea="1">
      <selection activeCell="A4" sqref="A4"/>
      <pageMargins left="0.5" right="0.5" top="0.5" bottom="0.5" header="0.5" footer="0.25"/>
      <printOptions horizontalCentered="1" headings="1"/>
      <pageSetup scale="41" orientation="portrait" r:id="rId2"/>
      <headerFooter alignWithMargins="0">
        <oddFooter>&amp;L&amp;A&amp;R&amp;A</oddFooter>
      </headerFooter>
    </customSheetView>
    <customSheetView guid="{2C54E754-4594-47E3-AFE9-B28C28B63E5C}" fitToPage="1">
      <selection activeCell="A19" sqref="A19"/>
      <pageMargins left="0.25" right="0.25" top="0.75" bottom="0.75" header="0.3" footer="0.3"/>
      <printOptions headings="1"/>
      <pageSetup scale="58" fitToHeight="2" orientation="landscape" r:id="rId3"/>
      <headerFooter alignWithMargins="0"/>
    </customSheetView>
    <customSheetView guid="{64245E33-E577-4C25-9B98-21C112E84FF6}" showPageBreaks="1" fitToPage="1" printArea="1" topLeftCell="A20">
      <selection activeCell="A42" sqref="A42"/>
      <pageMargins left="0.25" right="0.25" top="0.75" bottom="0.75" header="0.3" footer="0.3"/>
      <printOptions headings="1"/>
      <pageSetup scale="58" fitToHeight="2" orientation="landscape" r:id="rId4"/>
      <headerFooter alignWithMargins="0"/>
    </customSheetView>
  </customSheetViews>
  <mergeCells count="1">
    <mergeCell ref="A8:O8"/>
  </mergeCells>
  <printOptions horizontalCentered="1"/>
  <pageMargins left="0.25" right="0.25" top="0.5" bottom="0.5" header="0.5" footer="0.3"/>
  <pageSetup paperSize="17" scale="77" fitToHeight="2"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workbookViewId="0">
      <selection activeCell="A30" sqref="A30"/>
    </sheetView>
  </sheetViews>
  <sheetFormatPr defaultColWidth="9.33203125" defaultRowHeight="16.5" customHeight="1" x14ac:dyDescent="0.2"/>
  <cols>
    <col min="1" max="1" width="54.1640625" style="54" customWidth="1"/>
    <col min="2" max="2" width="21.6640625" style="54" bestFit="1" customWidth="1"/>
    <col min="3" max="12" width="20.1640625" style="54" bestFit="1" customWidth="1"/>
    <col min="13" max="15" width="7.5" style="54" bestFit="1" customWidth="1"/>
    <col min="16" max="16384" width="9.33203125" style="54"/>
  </cols>
  <sheetData>
    <row r="1" spans="1:15" ht="16.5" customHeight="1" x14ac:dyDescent="0.2">
      <c r="A1" s="158" t="s">
        <v>84</v>
      </c>
      <c r="B1" s="159"/>
      <c r="C1" s="159"/>
      <c r="D1" s="159"/>
      <c r="E1" s="159"/>
      <c r="F1" s="159"/>
      <c r="G1" s="159"/>
      <c r="H1" s="159"/>
      <c r="I1" s="159"/>
      <c r="J1" s="159"/>
      <c r="K1" s="159"/>
      <c r="L1" s="159"/>
      <c r="M1" s="159"/>
      <c r="N1" s="159"/>
      <c r="O1" s="160"/>
    </row>
    <row r="2" spans="1:15" ht="16.5" customHeight="1" x14ac:dyDescent="0.2">
      <c r="A2" s="161" t="s">
        <v>105</v>
      </c>
      <c r="B2" s="162"/>
      <c r="C2" s="162"/>
      <c r="D2" s="162"/>
      <c r="E2" s="162"/>
      <c r="F2" s="162"/>
      <c r="G2" s="162"/>
      <c r="H2" s="162"/>
      <c r="I2" s="162"/>
      <c r="J2" s="162"/>
      <c r="K2" s="162"/>
      <c r="L2" s="162"/>
      <c r="M2" s="162"/>
      <c r="N2" s="162"/>
      <c r="O2" s="163"/>
    </row>
    <row r="3" spans="1:15" ht="16.5" customHeight="1" x14ac:dyDescent="0.2">
      <c r="A3" s="161" t="s">
        <v>131</v>
      </c>
      <c r="B3" s="162"/>
      <c r="C3" s="162"/>
      <c r="D3" s="162"/>
      <c r="E3" s="162"/>
      <c r="F3" s="162"/>
      <c r="G3" s="162"/>
      <c r="H3" s="162"/>
      <c r="I3" s="162"/>
      <c r="J3" s="162"/>
      <c r="K3" s="162"/>
      <c r="L3" s="162"/>
      <c r="M3" s="162"/>
      <c r="N3" s="162"/>
      <c r="O3" s="163"/>
    </row>
    <row r="4" spans="1:15" ht="22.5" customHeight="1" thickBot="1" x14ac:dyDescent="0.25">
      <c r="A4" s="164" t="str">
        <f>'FormsList&amp;FilerInfo'!B2</f>
        <v>Participant Name</v>
      </c>
      <c r="B4" s="55"/>
      <c r="C4" s="55"/>
      <c r="D4" s="55"/>
      <c r="E4" s="55"/>
      <c r="F4" s="55"/>
      <c r="G4" s="55"/>
      <c r="H4" s="55"/>
      <c r="I4" s="55"/>
      <c r="J4" s="55"/>
      <c r="K4" s="55"/>
      <c r="L4" s="55"/>
      <c r="M4" s="55"/>
      <c r="N4" s="55"/>
      <c r="O4" s="165"/>
    </row>
    <row r="5" spans="1:15" ht="16.5" customHeight="1" thickBot="1" x14ac:dyDescent="0.3">
      <c r="A5" s="166"/>
      <c r="B5" s="56">
        <v>2015</v>
      </c>
      <c r="C5" s="56">
        <v>2016</v>
      </c>
      <c r="D5" s="56">
        <v>2017</v>
      </c>
      <c r="E5" s="56">
        <v>2018</v>
      </c>
      <c r="F5" s="56">
        <v>2019</v>
      </c>
      <c r="G5" s="56">
        <v>2020</v>
      </c>
      <c r="H5" s="56">
        <v>2021</v>
      </c>
      <c r="I5" s="56">
        <v>2022</v>
      </c>
      <c r="J5" s="56">
        <v>2023</v>
      </c>
      <c r="K5" s="56">
        <v>2024</v>
      </c>
      <c r="L5" s="56">
        <v>2025</v>
      </c>
      <c r="M5" s="56">
        <v>2026</v>
      </c>
      <c r="N5" s="56">
        <v>2027</v>
      </c>
      <c r="O5" s="56">
        <v>2028</v>
      </c>
    </row>
    <row r="6" spans="1:15" ht="16.5" customHeight="1" thickBot="1" x14ac:dyDescent="0.25">
      <c r="A6" s="57"/>
      <c r="B6" s="58"/>
      <c r="C6" s="58"/>
      <c r="D6" s="58"/>
      <c r="E6" s="58"/>
      <c r="F6" s="58"/>
      <c r="G6" s="58"/>
      <c r="H6" s="58"/>
      <c r="I6" s="58"/>
      <c r="J6" s="58"/>
      <c r="K6" s="58"/>
      <c r="L6" s="58"/>
      <c r="M6" s="58"/>
      <c r="N6" s="58"/>
      <c r="O6" s="59"/>
    </row>
    <row r="7" spans="1:15" ht="16.5" customHeight="1" thickBot="1" x14ac:dyDescent="0.25">
      <c r="A7" s="60" t="s">
        <v>130</v>
      </c>
      <c r="B7" s="212" t="e">
        <f>#REF!+'Form 8.1a (POU or CCA)'!B67</f>
        <v>#REF!</v>
      </c>
      <c r="C7" s="212" t="e">
        <f>#REF!+'Form 8.1a (POU or CCA)'!C67</f>
        <v>#REF!</v>
      </c>
      <c r="D7" s="212" t="e">
        <f>#REF!+'Form 8.1a (POU or CCA)'!D67</f>
        <v>#REF!</v>
      </c>
      <c r="E7" s="212" t="e">
        <f>#REF!+'Form 8.1a (POU or CCA)'!E67</f>
        <v>#REF!</v>
      </c>
      <c r="F7" s="212" t="e">
        <f>#REF!+'Form 8.1a (POU or CCA)'!F67</f>
        <v>#REF!</v>
      </c>
      <c r="G7" s="212" t="e">
        <f>#REF!+'Form 8.1a (POU or CCA)'!G67</f>
        <v>#REF!</v>
      </c>
      <c r="H7" s="212" t="e">
        <f>#REF!+'Form 8.1a (POU or CCA)'!H67</f>
        <v>#REF!</v>
      </c>
      <c r="I7" s="212" t="e">
        <f>#REF!+'Form 8.1a (POU or CCA)'!I67</f>
        <v>#REF!</v>
      </c>
      <c r="J7" s="212" t="e">
        <f>#REF!+'Form 8.1a (POU or CCA)'!J67</f>
        <v>#REF!</v>
      </c>
      <c r="K7" s="212" t="e">
        <f>#REF!+'Form 8.1a (POU or CCA)'!K67</f>
        <v>#REF!</v>
      </c>
      <c r="L7" s="212" t="e">
        <f>#REF!+'Form 8.1a (POU or CCA)'!L67</f>
        <v>#REF!</v>
      </c>
      <c r="M7" s="61" t="e">
        <f>#REF!+'Form 8.1a (POU or CCA)'!M67</f>
        <v>#REF!</v>
      </c>
      <c r="N7" s="61" t="e">
        <f>#REF!+'Form 8.1a (POU or CCA)'!N67</f>
        <v>#REF!</v>
      </c>
      <c r="O7" s="62" t="e">
        <f>#REF!+'Form 8.1a (POU or CCA)'!O67</f>
        <v>#REF!</v>
      </c>
    </row>
    <row r="8" spans="1:15" ht="16.5" customHeight="1" thickBot="1" x14ac:dyDescent="0.25">
      <c r="A8" s="63" t="s">
        <v>67</v>
      </c>
      <c r="B8" s="64"/>
      <c r="C8" s="64"/>
      <c r="D8" s="64"/>
      <c r="E8" s="64"/>
      <c r="F8" s="64"/>
      <c r="G8" s="64"/>
      <c r="H8" s="64"/>
      <c r="I8" s="64"/>
      <c r="J8" s="64"/>
      <c r="K8" s="64"/>
      <c r="L8" s="64"/>
      <c r="M8" s="64"/>
      <c r="N8" s="64"/>
      <c r="O8" s="65"/>
    </row>
    <row r="9" spans="1:15" ht="16.5" customHeight="1" x14ac:dyDescent="0.2">
      <c r="A9" s="66" t="s">
        <v>68</v>
      </c>
      <c r="B9" s="169">
        <v>43640000</v>
      </c>
      <c r="C9" s="67"/>
      <c r="D9" s="67"/>
      <c r="E9" s="67"/>
      <c r="F9" s="67"/>
      <c r="G9" s="67"/>
      <c r="H9" s="67"/>
      <c r="I9" s="67"/>
      <c r="J9" s="67"/>
      <c r="K9" s="67"/>
      <c r="L9" s="67"/>
      <c r="M9" s="67"/>
      <c r="N9" s="67"/>
      <c r="O9" s="68"/>
    </row>
    <row r="10" spans="1:15" ht="16.5" customHeight="1" x14ac:dyDescent="0.2">
      <c r="A10" s="69" t="s">
        <v>69</v>
      </c>
      <c r="B10" s="170">
        <v>39812000</v>
      </c>
      <c r="C10" s="70"/>
      <c r="D10" s="70"/>
      <c r="E10" s="70"/>
      <c r="F10" s="70"/>
      <c r="G10" s="70"/>
      <c r="H10" s="70"/>
      <c r="I10" s="70"/>
      <c r="J10" s="70"/>
      <c r="K10" s="70"/>
      <c r="L10" s="70"/>
      <c r="M10" s="70"/>
      <c r="N10" s="70"/>
      <c r="O10" s="71"/>
    </row>
    <row r="11" spans="1:15" ht="16.5" customHeight="1" x14ac:dyDescent="0.2">
      <c r="A11" s="69" t="s">
        <v>70</v>
      </c>
      <c r="B11" s="170">
        <v>24739000</v>
      </c>
      <c r="C11" s="70"/>
      <c r="D11" s="70"/>
      <c r="E11" s="70"/>
      <c r="F11" s="70"/>
      <c r="G11" s="70"/>
      <c r="H11" s="70"/>
      <c r="I11" s="70"/>
      <c r="J11" s="70"/>
      <c r="K11" s="70"/>
      <c r="L11" s="70"/>
      <c r="M11" s="70"/>
      <c r="N11" s="70"/>
      <c r="O11" s="71"/>
    </row>
    <row r="12" spans="1:15" ht="16.5" customHeight="1" x14ac:dyDescent="0.2">
      <c r="A12" s="69" t="s">
        <v>71</v>
      </c>
      <c r="B12" s="170"/>
      <c r="C12" s="70"/>
      <c r="D12" s="70"/>
      <c r="E12" s="70"/>
      <c r="F12" s="70"/>
      <c r="G12" s="70"/>
      <c r="H12" s="70"/>
      <c r="I12" s="70"/>
      <c r="J12" s="70"/>
      <c r="K12" s="70"/>
      <c r="L12" s="70"/>
      <c r="M12" s="70"/>
      <c r="N12" s="70"/>
      <c r="O12" s="71"/>
    </row>
    <row r="13" spans="1:15" ht="16.5" customHeight="1" thickBot="1" x14ac:dyDescent="0.25">
      <c r="A13" s="72" t="s">
        <v>72</v>
      </c>
      <c r="B13" s="171">
        <v>632000</v>
      </c>
      <c r="C13" s="73"/>
      <c r="D13" s="73"/>
      <c r="E13" s="73"/>
      <c r="F13" s="73"/>
      <c r="G13" s="73"/>
      <c r="H13" s="73"/>
      <c r="I13" s="73"/>
      <c r="J13" s="73"/>
      <c r="K13" s="73"/>
      <c r="L13" s="73"/>
      <c r="M13" s="73"/>
      <c r="N13" s="73"/>
      <c r="O13" s="74"/>
    </row>
    <row r="14" spans="1:15" ht="13.5" customHeight="1" thickTop="1" thickBot="1" x14ac:dyDescent="0.25">
      <c r="A14" s="75" t="s">
        <v>73</v>
      </c>
      <c r="B14" s="172">
        <f>SUM(B9:B13)</f>
        <v>108823000</v>
      </c>
      <c r="C14" s="76"/>
      <c r="D14" s="76"/>
      <c r="E14" s="76"/>
      <c r="F14" s="76"/>
      <c r="G14" s="76"/>
      <c r="H14" s="76"/>
      <c r="I14" s="76"/>
      <c r="J14" s="76"/>
      <c r="K14" s="76"/>
      <c r="L14" s="76"/>
      <c r="M14" s="76"/>
      <c r="N14" s="76"/>
      <c r="O14" s="76"/>
    </row>
    <row r="15" spans="1:15" ht="16.5" customHeight="1" thickBot="1" x14ac:dyDescent="0.25">
      <c r="A15" s="63" t="s">
        <v>74</v>
      </c>
      <c r="B15" s="173"/>
      <c r="C15" s="14"/>
      <c r="D15" s="14"/>
      <c r="E15" s="14"/>
      <c r="F15" s="14"/>
      <c r="G15" s="14"/>
      <c r="H15" s="14"/>
      <c r="I15" s="14"/>
      <c r="J15" s="14"/>
      <c r="K15" s="14"/>
      <c r="L15" s="14"/>
      <c r="M15" s="14"/>
      <c r="N15" s="14"/>
      <c r="O15" s="15"/>
    </row>
    <row r="16" spans="1:15" ht="16.5" customHeight="1" x14ac:dyDescent="0.2">
      <c r="A16" s="66" t="s">
        <v>68</v>
      </c>
      <c r="B16" s="174">
        <v>24641000</v>
      </c>
      <c r="C16" s="77"/>
      <c r="D16" s="77"/>
      <c r="E16" s="77"/>
      <c r="F16" s="77"/>
      <c r="G16" s="77"/>
      <c r="H16" s="77"/>
      <c r="I16" s="77"/>
      <c r="J16" s="77"/>
      <c r="K16" s="77"/>
      <c r="L16" s="77"/>
      <c r="M16" s="77"/>
      <c r="N16" s="77"/>
      <c r="O16" s="78"/>
    </row>
    <row r="17" spans="1:15" ht="16.5" customHeight="1" x14ac:dyDescent="0.2">
      <c r="A17" s="69" t="s">
        <v>69</v>
      </c>
      <c r="B17" s="175">
        <v>12928000</v>
      </c>
      <c r="C17" s="79"/>
      <c r="D17" s="79"/>
      <c r="E17" s="79"/>
      <c r="F17" s="79"/>
      <c r="G17" s="79"/>
      <c r="H17" s="79"/>
      <c r="I17" s="79"/>
      <c r="J17" s="79"/>
      <c r="K17" s="79"/>
      <c r="L17" s="79"/>
      <c r="M17" s="79"/>
      <c r="N17" s="79"/>
      <c r="O17" s="80"/>
    </row>
    <row r="18" spans="1:15" ht="16.5" customHeight="1" x14ac:dyDescent="0.2">
      <c r="A18" s="69" t="s">
        <v>70</v>
      </c>
      <c r="B18" s="175">
        <v>5717000</v>
      </c>
      <c r="C18" s="79"/>
      <c r="D18" s="79"/>
      <c r="E18" s="79"/>
      <c r="F18" s="79"/>
      <c r="G18" s="79"/>
      <c r="H18" s="79"/>
      <c r="I18" s="79"/>
      <c r="J18" s="79"/>
      <c r="K18" s="79"/>
      <c r="L18" s="79"/>
      <c r="M18" s="79"/>
      <c r="N18" s="79"/>
      <c r="O18" s="80"/>
    </row>
    <row r="19" spans="1:15" ht="16.5" customHeight="1" x14ac:dyDescent="0.2">
      <c r="A19" s="69" t="s">
        <v>71</v>
      </c>
      <c r="B19" s="175"/>
      <c r="C19" s="79"/>
      <c r="D19" s="79"/>
      <c r="E19" s="79"/>
      <c r="F19" s="79"/>
      <c r="G19" s="79"/>
      <c r="H19" s="79"/>
      <c r="I19" s="79"/>
      <c r="J19" s="79"/>
      <c r="K19" s="79"/>
      <c r="L19" s="79"/>
      <c r="M19" s="79"/>
      <c r="N19" s="79"/>
      <c r="O19" s="80"/>
    </row>
    <row r="20" spans="1:15" ht="16.5" customHeight="1" thickBot="1" x14ac:dyDescent="0.25">
      <c r="A20" s="72" t="s">
        <v>72</v>
      </c>
      <c r="B20" s="176">
        <v>1047000</v>
      </c>
      <c r="C20" s="81"/>
      <c r="D20" s="81"/>
      <c r="E20" s="81"/>
      <c r="F20" s="81"/>
      <c r="G20" s="81"/>
      <c r="H20" s="81"/>
      <c r="I20" s="81"/>
      <c r="J20" s="81"/>
      <c r="K20" s="81"/>
      <c r="L20" s="81"/>
      <c r="M20" s="81"/>
      <c r="N20" s="81"/>
      <c r="O20" s="82"/>
    </row>
    <row r="21" spans="1:15" ht="13.5" customHeight="1" thickTop="1" thickBot="1" x14ac:dyDescent="0.25">
      <c r="A21" s="75" t="s">
        <v>75</v>
      </c>
      <c r="B21" s="172">
        <f>SUM(B16:B20)</f>
        <v>44333000</v>
      </c>
      <c r="C21" s="76"/>
      <c r="D21" s="76"/>
      <c r="E21" s="76"/>
      <c r="F21" s="76"/>
      <c r="G21" s="76"/>
      <c r="H21" s="76"/>
      <c r="I21" s="76"/>
      <c r="J21" s="76"/>
      <c r="K21" s="76"/>
      <c r="L21" s="76"/>
      <c r="M21" s="76"/>
      <c r="N21" s="76"/>
      <c r="O21" s="76"/>
    </row>
    <row r="22" spans="1:15" ht="16.5" customHeight="1" thickBot="1" x14ac:dyDescent="0.25">
      <c r="A22" s="83" t="s">
        <v>76</v>
      </c>
      <c r="B22" s="173"/>
      <c r="C22" s="14"/>
      <c r="D22" s="14"/>
      <c r="E22" s="14"/>
      <c r="F22" s="14"/>
      <c r="G22" s="14"/>
      <c r="H22" s="14"/>
      <c r="I22" s="14"/>
      <c r="J22" s="14"/>
      <c r="K22" s="14"/>
      <c r="L22" s="14"/>
      <c r="M22" s="14"/>
      <c r="N22" s="14"/>
      <c r="O22" s="15"/>
    </row>
    <row r="23" spans="1:15" ht="16.5" customHeight="1" x14ac:dyDescent="0.2">
      <c r="A23" s="66" t="s">
        <v>68</v>
      </c>
      <c r="B23" s="174">
        <v>5860000</v>
      </c>
      <c r="C23" s="77"/>
      <c r="D23" s="77"/>
      <c r="E23" s="77"/>
      <c r="F23" s="77"/>
      <c r="G23" s="77"/>
      <c r="H23" s="77"/>
      <c r="I23" s="77"/>
      <c r="J23" s="77"/>
      <c r="K23" s="77"/>
      <c r="L23" s="77"/>
      <c r="M23" s="77"/>
      <c r="N23" s="77"/>
      <c r="O23" s="78"/>
    </row>
    <row r="24" spans="1:15" ht="16.5" customHeight="1" x14ac:dyDescent="0.2">
      <c r="A24" s="69" t="s">
        <v>69</v>
      </c>
      <c r="B24" s="175">
        <v>3593000</v>
      </c>
      <c r="C24" s="79"/>
      <c r="D24" s="79"/>
      <c r="E24" s="79"/>
      <c r="F24" s="79"/>
      <c r="G24" s="79"/>
      <c r="H24" s="79"/>
      <c r="I24" s="79"/>
      <c r="J24" s="79"/>
      <c r="K24" s="79"/>
      <c r="L24" s="79"/>
      <c r="M24" s="79"/>
      <c r="N24" s="79"/>
      <c r="O24" s="80"/>
    </row>
    <row r="25" spans="1:15" ht="16.5" customHeight="1" x14ac:dyDescent="0.2">
      <c r="A25" s="69" t="s">
        <v>70</v>
      </c>
      <c r="B25" s="175">
        <v>2075000</v>
      </c>
      <c r="C25" s="79"/>
      <c r="D25" s="79"/>
      <c r="E25" s="79"/>
      <c r="F25" s="79"/>
      <c r="G25" s="79"/>
      <c r="H25" s="79"/>
      <c r="I25" s="79"/>
      <c r="J25" s="79"/>
      <c r="K25" s="79"/>
      <c r="L25" s="79"/>
      <c r="M25" s="79"/>
      <c r="N25" s="79"/>
      <c r="O25" s="80"/>
    </row>
    <row r="26" spans="1:15" ht="16.5" customHeight="1" x14ac:dyDescent="0.2">
      <c r="A26" s="69" t="s">
        <v>71</v>
      </c>
      <c r="B26" s="175"/>
      <c r="C26" s="79"/>
      <c r="D26" s="79"/>
      <c r="E26" s="79"/>
      <c r="F26" s="79"/>
      <c r="G26" s="79"/>
      <c r="H26" s="79"/>
      <c r="I26" s="79"/>
      <c r="J26" s="79"/>
      <c r="K26" s="79"/>
      <c r="L26" s="79"/>
      <c r="M26" s="79"/>
      <c r="N26" s="79"/>
      <c r="O26" s="80"/>
    </row>
    <row r="27" spans="1:15" ht="16.5" customHeight="1" thickBot="1" x14ac:dyDescent="0.25">
      <c r="A27" s="72" t="s">
        <v>72</v>
      </c>
      <c r="B27" s="176">
        <v>2229000</v>
      </c>
      <c r="C27" s="81"/>
      <c r="D27" s="81"/>
      <c r="E27" s="81"/>
      <c r="F27" s="81"/>
      <c r="G27" s="81"/>
      <c r="H27" s="81"/>
      <c r="I27" s="81"/>
      <c r="J27" s="81"/>
      <c r="K27" s="81"/>
      <c r="L27" s="81"/>
      <c r="M27" s="81"/>
      <c r="N27" s="81"/>
      <c r="O27" s="82"/>
    </row>
    <row r="28" spans="1:15" ht="13.5" customHeight="1" thickTop="1" thickBot="1" x14ac:dyDescent="0.25">
      <c r="A28" s="75" t="s">
        <v>77</v>
      </c>
      <c r="B28" s="172">
        <v>13757000</v>
      </c>
      <c r="C28" s="76"/>
      <c r="D28" s="76"/>
      <c r="E28" s="76"/>
      <c r="F28" s="76"/>
      <c r="G28" s="76"/>
      <c r="H28" s="76"/>
      <c r="I28" s="76"/>
      <c r="J28" s="76"/>
      <c r="K28" s="76"/>
      <c r="L28" s="76"/>
      <c r="M28" s="76"/>
      <c r="N28" s="76"/>
      <c r="O28" s="76"/>
    </row>
    <row r="29" spans="1:15" s="85" customFormat="1" ht="16.5" customHeight="1" thickBot="1" x14ac:dyDescent="0.25">
      <c r="A29" s="83" t="s">
        <v>78</v>
      </c>
      <c r="B29" s="177">
        <v>166913000</v>
      </c>
      <c r="C29" s="84"/>
      <c r="D29" s="84"/>
      <c r="E29" s="84"/>
      <c r="F29" s="84"/>
      <c r="G29" s="84"/>
      <c r="H29" s="84"/>
      <c r="I29" s="84"/>
      <c r="J29" s="84"/>
      <c r="K29" s="84"/>
      <c r="L29" s="84"/>
      <c r="M29" s="84"/>
      <c r="N29" s="84"/>
      <c r="O29" s="167"/>
    </row>
  </sheetData>
  <customSheetViews>
    <customSheetView guid="{C3E70234-FA18-40E7-B25F-218A5F7D2EA2}" fitToPage="1">
      <selection activeCell="A4" sqref="A4"/>
      <pageMargins left="0.75" right="0.75" top="1" bottom="1" header="0.5" footer="0.5"/>
      <printOptions headings="1"/>
      <pageSetup scale="76" orientation="landscape" r:id="rId1"/>
      <headerFooter alignWithMargins="0">
        <oddFooter>&amp;R&amp;A</oddFooter>
      </headerFooter>
    </customSheetView>
    <customSheetView guid="{DC437496-B10F-474B-8F6E-F19B4DA7C026}" showPageBreaks="1" fitToPage="1" printArea="1">
      <selection activeCell="A4" sqref="A4"/>
      <pageMargins left="0.75" right="0.75" top="1" bottom="1" header="0.5" footer="0.5"/>
      <printOptions headings="1"/>
      <pageSetup scale="76" orientation="landscape" r:id="rId2"/>
      <headerFooter alignWithMargins="0">
        <oddFooter>&amp;R&amp;A</oddFooter>
      </headerFooter>
    </customSheetView>
    <customSheetView guid="{2C54E754-4594-47E3-AFE9-B28C28B63E5C}" fitToPage="1" topLeftCell="A2">
      <selection activeCell="A32" sqref="A32"/>
      <pageMargins left="0.75" right="0.75" top="1" bottom="1" header="0.5" footer="0.5"/>
      <printOptions headings="1"/>
      <pageSetup scale="81" orientation="landscape" r:id="rId3"/>
      <headerFooter alignWithMargins="0">
        <oddFooter>&amp;R&amp;A</oddFooter>
      </headerFooter>
    </customSheetView>
    <customSheetView guid="{64245E33-E577-4C25-9B98-21C112E84FF6}" showPageBreaks="1" fitToPage="1" printArea="1" topLeftCell="A2">
      <selection activeCell="A32" sqref="A32"/>
      <pageMargins left="0.75" right="0.75" top="1" bottom="1" header="0.5" footer="0.5"/>
      <printOptions headings="1"/>
      <pageSetup scale="81" orientation="landscape" r:id="rId4"/>
      <headerFooter alignWithMargins="0">
        <oddFooter>&amp;R&amp;A</oddFooter>
      </headerFooter>
    </customSheetView>
  </customSheetViews>
  <printOptions horizontalCentered="1"/>
  <pageMargins left="0.5" right="0.5" top="0.75" bottom="0.75" header="0.5" footer="0.5"/>
  <pageSetup scale="53"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Roseville Electric</Received_x0020_From>
    <Docket_x0020_Number xmlns="8eef3743-c7b3-4cbe-8837-b6e805be353c">17-IEPR-03</Docket_x0020_Number>
    <TaxCatchAll xmlns="8eef3743-c7b3-4cbe-8837-b6e805be353c">
      <Value>87</Value>
      <Value>18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 Agency</TermName>
          <TermId xmlns="http://schemas.microsoft.com/office/infopath/2007/PartnerControls">5e9efa52-72c2-4b4c-ad77-d864509888ed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http://efilingspinternal/_layouts/DocIdRedir.aspx?ID=Z5JXHV6S7NA6-3-109683</Url>
      <Description>Z5JXHV6S7NA6-3-109683</Description>
    </_dlc_DocIdUrl>
    <_dlc_DocId xmlns="8eef3743-c7b3-4cbe-8837-b6e805be353c">Z5JXHV6S7NA6-3-109683</_dlc_Doc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F2B302-F194-487F-988E-5448BC2BAAA5}"/>
</file>

<file path=customXml/itemProps2.xml><?xml version="1.0" encoding="utf-8"?>
<ds:datastoreItem xmlns:ds="http://schemas.openxmlformats.org/officeDocument/2006/customXml" ds:itemID="{52D6B79A-526F-48F0-AD78-1FFBB0E7C01B}"/>
</file>

<file path=customXml/itemProps3.xml><?xml version="1.0" encoding="utf-8"?>
<ds:datastoreItem xmlns:ds="http://schemas.openxmlformats.org/officeDocument/2006/customXml" ds:itemID="{5245FAD4-6827-4ACF-A79B-7598826F90AD}"/>
</file>

<file path=customXml/itemProps4.xml><?xml version="1.0" encoding="utf-8"?>
<ds:datastoreItem xmlns:ds="http://schemas.openxmlformats.org/officeDocument/2006/customXml" ds:itemID="{FC7DB293-DBA1-405D-BF93-B35B52E0A293}"/>
</file>

<file path=customXml/itemProps5.xml><?xml version="1.0" encoding="utf-8"?>
<ds:datastoreItem xmlns:ds="http://schemas.openxmlformats.org/officeDocument/2006/customXml" ds:itemID="{1334A14E-79BD-45CE-99F6-9A8D0AEFC7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FormsList&amp;FilerInfo</vt:lpstr>
      <vt:lpstr>Form 8.1a (POU or CCA)</vt:lpstr>
      <vt:lpstr>Form 8.1b (Bundled)</vt:lpstr>
      <vt:lpstr>CoName</vt:lpstr>
      <vt:lpstr>filedate</vt:lpstr>
      <vt:lpstr>cover!Print_Area</vt:lpstr>
      <vt:lpstr>'FormsList&amp;FilerInfo'!Print_Area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17-IEPR-03 City of Roseville Demand Response Forms 8.1a and 8.1b</dc:title>
  <dc:creator>Garcia, Cary@Energy</dc:creator>
  <cp:lastModifiedBy>Jamie</cp:lastModifiedBy>
  <cp:lastPrinted>2017-06-05T23:32:57Z</cp:lastPrinted>
  <dcterms:created xsi:type="dcterms:W3CDTF">2004-04-26T18:12:37Z</dcterms:created>
  <dcterms:modified xsi:type="dcterms:W3CDTF">2017-06-05T23:47:42Z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c70aa84f-a377-4d54-945d-c957b0ac442a</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http://efilingspinternal/PendingDocuments/17-IEPR-03/20170605T164937_17IEPR03_City_of_Roseville_Demand_Response_Forms_81a_and_81b.xlsx</vt:lpwstr>
  </property>
  <property fmtid="{D5CDD505-2E9C-101B-9397-08002B2CF9AE}" pid="6" name="Submission Type">
    <vt:lpwstr>6;#Document|6786e4f6-aafd-416d-a977-1b2d5f456edf</vt:lpwstr>
  </property>
  <property fmtid="{D5CDD505-2E9C-101B-9397-08002B2CF9AE}" pid="7" name="Submitter Role">
    <vt:lpwstr>18;#Public Agency|5e9efa52-72c2-4b4c-ad77-d864509888ed</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