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activeTab="2"/>
  </bookViews>
  <sheets>
    <sheet name="cover" sheetId="1" r:id="rId1"/>
    <sheet name="FormsList&amp;FilerInfo" sheetId="2" r:id="rId2"/>
    <sheet name="Form 7.1" sheetId="23" r:id="rId3"/>
    <sheet name="Form 8.1a (ESP)" sheetId="28" r:id="rId4"/>
  </sheets>
  <externalReferences>
    <externalReference r:id="rId5"/>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7.1'!$B$1:$P$23</definedName>
    <definedName name="Z_2C54E754_4594_47E3_AFE9_B28C28B63E5C_.wvu.PrintArea" localSheetId="3" hidden="1">'Form 8.1a (ESP)'!$A$1:$O$10</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7.1'!$B$1:$P$23</definedName>
    <definedName name="Z_64245E33_E577_4C25_9B98_21C112E84FF6_.wvu.PrintArea" localSheetId="3" hidden="1">'Form 8.1a (ESP)'!$A$1:$O$10</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2" hidden="1">'Form 7.1'!$A$1:$P$23</definedName>
    <definedName name="Z_C3E70234_FA18_40E7_B25F_218A5F7D2EA2_.wvu.PrintArea" localSheetId="3" hidden="1">'Form 8.1a (ESP)'!$A$1:$O$10</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2" hidden="1">'Form 7.1'!$A$1:$P$23</definedName>
    <definedName name="Z_DC437496_B10F_474B_8F6E_F19B4DA7C026_.wvu.PrintArea" localSheetId="3" hidden="1">'Form 8.1a (ESP)'!$A$1:$O$10</definedName>
    <definedName name="Z_DC437496_B10F_474B_8F6E_F19B4DA7C026_.wvu.PrintArea" localSheetId="1" hidden="1">'FormsList&amp;FilerInfo'!$A$1:$F$41</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A4" i="28" l="1"/>
  <c r="B2" i="23"/>
  <c r="B10" i="28" l="1"/>
  <c r="C10" i="28"/>
  <c r="D10" i="28"/>
  <c r="E10" i="28"/>
  <c r="F10" i="28"/>
  <c r="G10" i="28"/>
  <c r="H10" i="28"/>
  <c r="I10" i="28"/>
  <c r="J10" i="28"/>
  <c r="K10" i="28"/>
  <c r="N10" i="28"/>
  <c r="O10" i="28"/>
</calcChain>
</file>

<file path=xl/sharedStrings.xml><?xml version="1.0" encoding="utf-8"?>
<sst xmlns="http://schemas.openxmlformats.org/spreadsheetml/2006/main" count="175" uniqueCount="108">
  <si>
    <t>Form 1.2</t>
  </si>
  <si>
    <t>Form 1.3</t>
  </si>
  <si>
    <t>Form 1.4</t>
  </si>
  <si>
    <t>Form 1.5</t>
  </si>
  <si>
    <t>Form 2.2</t>
  </si>
  <si>
    <t>Form 2.3</t>
  </si>
  <si>
    <t>Form 3.3</t>
  </si>
  <si>
    <t>Form 3.4</t>
  </si>
  <si>
    <t>Form 4</t>
  </si>
  <si>
    <t>Please Enter the Following Information:</t>
  </si>
  <si>
    <t>DISTRIBUTION AREA COINCIDENT PEAK DEMAND</t>
  </si>
  <si>
    <t>YEAR</t>
  </si>
  <si>
    <t>CUSTOMER COUNT &amp; OTHER FORECASTING INPUTS</t>
  </si>
  <si>
    <t>Participant Name:</t>
  </si>
  <si>
    <t>Date Submitted:</t>
  </si>
  <si>
    <t>ELECTRICITY RATE FORECAST</t>
  </si>
  <si>
    <t>Contact Information:</t>
  </si>
  <si>
    <t>California Energy Commission</t>
  </si>
  <si>
    <t>Electricity Demand Forecast Forms</t>
  </si>
  <si>
    <t>LSE COINCIDENT PEAK DEMAND BY SECTOR (Bundled Customers)</t>
  </si>
  <si>
    <t>Form 6</t>
  </si>
  <si>
    <t>Peak Demand (MW)</t>
  </si>
  <si>
    <t>Customer Counts</t>
  </si>
  <si>
    <t>Residential</t>
  </si>
  <si>
    <t>Nonresidential</t>
  </si>
  <si>
    <t>ESP Report of Loads and Resources under Contract</t>
  </si>
  <si>
    <t>Retail Sales (mWh)</t>
  </si>
  <si>
    <t>PEAK DEMAND WEATHER SCENARIOS</t>
  </si>
  <si>
    <t>PG&amp;E</t>
  </si>
  <si>
    <t>SCE</t>
  </si>
  <si>
    <t>SDG&amp;E</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</si>
  <si>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</si>
  <si>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</si>
  <si>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</si>
  <si>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</si>
  <si>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</si>
  <si>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</si>
  <si>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</si>
  <si>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</si>
  <si>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</si>
  <si>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</si>
  <si>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</si>
  <si>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</si>
  <si>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</si>
  <si>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</si>
  <si>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</si>
  <si>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</si>
  <si>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</si>
  <si>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</si>
  <si>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</si>
  <si>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</si>
  <si>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</si>
  <si>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</si>
  <si>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</si>
  <si>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</si>
  <si>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</si>
  <si>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</si>
  <si>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</si>
  <si>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</si>
  <si>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ESP DEMAND FORECAST</t>
  </si>
  <si>
    <t>LOCAL PRIVATE SUPPLY BY SECTOR OR CLASS - ENERGY (GWh)</t>
  </si>
  <si>
    <t>LOCAL PRIVATE SUPPLY BY SECTOR OR CLASS - PEAK DEMAND (MW)</t>
  </si>
  <si>
    <t>LOCAL PRIVATE SUPPLY BY SECTOR OR CLASS - INSTALLED CAPACITY (MW)</t>
  </si>
  <si>
    <t>Form 2.1</t>
  </si>
  <si>
    <t>RETAIL SALES OF ELECTRICITY BY CLASS OR SECTOR (GWh) Bundled &amp; Direct Access</t>
  </si>
  <si>
    <t>RETAIL SALES OF ELECTRICITY BY CLASS OR SECTOR (GWh) Bundled Customers</t>
  </si>
  <si>
    <t>Form 1.1a</t>
  </si>
  <si>
    <t>Form 1.1b</t>
  </si>
  <si>
    <t>Due Dates:</t>
  </si>
  <si>
    <t>PLANNING AREA ECONOMIC AND DEMOGRAPHIC ASSUMPTIONS</t>
  </si>
  <si>
    <t>FORM 7.1</t>
  </si>
  <si>
    <t>Form 1.6c</t>
  </si>
  <si>
    <t>DISTRIBUTED GENERATION - CUMULATIVE INCREMENTAL IMPACTS</t>
  </si>
  <si>
    <t>DEMAND RESPONSE - CUMULATIVE INCREMENTAL IMPACTS</t>
  </si>
  <si>
    <t>Form 3.2</t>
  </si>
  <si>
    <t>ENERGY EFFICIENCY - CUMULATIVE INCREMENTAL IMPACTS</t>
  </si>
  <si>
    <t>CCA</t>
  </si>
  <si>
    <t>Form 7.2</t>
  </si>
  <si>
    <t>Form 7.1</t>
  </si>
  <si>
    <t>CCA DEMAND FORECAST</t>
  </si>
  <si>
    <t>RESIDENTIAL LOADSHAPES</t>
  </si>
  <si>
    <t>Form 1.8</t>
  </si>
  <si>
    <t>PHOTOVOLTAIC INTERCONNECTION DATA</t>
  </si>
  <si>
    <t>DISTRIBUTION AREA NET ELECTRICITY FOR GENERATION LOAD (GWh)</t>
  </si>
  <si>
    <t>Docket Number 17-IEPR-03</t>
  </si>
  <si>
    <t>2017 Integrated Energy Policy Report</t>
  </si>
  <si>
    <t>RECORDED LSE HOURLY  LOADS FOR 2015, 2016 and Forecast Loads for 2017</t>
  </si>
  <si>
    <t>2015 to 2028 (in Nominal Dollars)</t>
  </si>
  <si>
    <t>Form 8.1a (POU/CCA)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</si>
  <si>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</si>
  <si>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</si>
  <si>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</si>
  <si>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</si>
  <si>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</si>
  <si>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</si>
  <si>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</si>
  <si>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</si>
  <si>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</si>
  <si>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</si>
  <si>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</si>
  <si>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</si>
  <si>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</si>
  <si>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</si>
  <si>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Pilot Power Group, Inc.</t>
  </si>
  <si>
    <t>John S. Friderichs</t>
  </si>
  <si>
    <t>8910 University Center Lane, Suite 520, San Diego, CA   92122</t>
  </si>
  <si>
    <t>(858) 678-0118</t>
  </si>
  <si>
    <t>JFriderichs@pilotpowergroup.com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</si>
</sst>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29"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6"/>
      <name val="Arial"/>
      <family val="2"/>
    </font>
    <font>
      <sz val="10"/>
      <name val="Arial"/>
      <family val="2"/>
    </font>
    <font>
      <b/>
      <sz val="10"/>
      <color indexed="9"/>
      <name val="Arial"/>
      <family val="2"/>
    </font>
    <font>
      <sz val="16"/>
      <name val="Arial"/>
      <family val="2"/>
    </font>
    <font>
      <i/>
      <sz val="12"/>
      <name val="Arial"/>
      <family val="2"/>
    </font>
    <font>
      <b/>
      <sz val="8"/>
      <color rgb="FFFF0000"/>
      <name val="Arial"/>
      <family val="2"/>
    </font>
    <font>
      <b/>
      <sz val="14"/>
      <color rgb="FFFF0000"/>
      <name val="Arial"/>
      <family val="2"/>
    </font>
    <font>
      <u/>
      <sz val="10"/>
      <color indexed="12"/>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47"/>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8"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2"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28" fillId="0" borderId="0" applyNumberFormat="0" applyFill="0" applyBorder="0" applyAlignment="0" applyProtection="0">
      <alignment vertical="top"/>
      <protection locked="0"/>
    </xf>
  </cellStyleXfs>
  <cellXfs count="112">
    <xf numFmtId="0" fontId="0" fillId="0" borderId="0" xfId="0"/>
    <xf numFmtId="0" fontId="0" fillId="0" borderId="3" xfId="0" applyBorder="1"/>
    <xf numFmtId="3" fontId="0" fillId="0" borderId="3" xfId="0" applyNumberFormat="1" applyBorder="1"/>
    <xf numFmtId="0" fontId="0" fillId="0" borderId="3" xfId="0" applyBorder="1" applyAlignment="1">
      <alignment horizontal="right"/>
    </xf>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5" xfId="0" applyBorder="1"/>
    <xf numFmtId="0" fontId="6" fillId="0" borderId="0" xfId="0" applyFont="1"/>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8" fillId="7" borderId="8" xfId="18" applyFont="1" applyFill="1" applyBorder="1" applyAlignment="1">
      <alignment horizontal="left"/>
    </xf>
    <xf numFmtId="0" fontId="13" fillId="7" borderId="18" xfId="19" applyFont="1" applyFill="1" applyBorder="1" applyAlignment="1">
      <alignment horizontal="left"/>
    </xf>
    <xf numFmtId="0" fontId="3" fillId="0" borderId="0" xfId="19" applyFont="1"/>
    <xf numFmtId="0" fontId="8" fillId="7" borderId="8" xfId="19" applyFont="1" applyFill="1" applyBorder="1"/>
    <xf numFmtId="0" fontId="3" fillId="7" borderId="0" xfId="19" applyFont="1" applyFill="1" applyBorder="1"/>
    <xf numFmtId="0" fontId="23" fillId="8" borderId="11" xfId="19" applyFont="1" applyFill="1" applyBorder="1" applyAlignment="1">
      <alignment vertical="top" wrapText="1"/>
    </xf>
    <xf numFmtId="0" fontId="23" fillId="8" borderId="12" xfId="19" applyFont="1" applyFill="1" applyBorder="1" applyAlignment="1">
      <alignment horizontal="center" vertical="top" wrapText="1"/>
    </xf>
    <xf numFmtId="0" fontId="23" fillId="8" borderId="13" xfId="19" applyFont="1" applyFill="1" applyBorder="1" applyAlignment="1">
      <alignment horizontal="center" vertical="top" wrapText="1"/>
    </xf>
    <xf numFmtId="0" fontId="8" fillId="0" borderId="18" xfId="19" applyFont="1" applyFill="1" applyBorder="1" applyAlignment="1">
      <alignment horizontal="right" vertical="center" wrapText="1"/>
    </xf>
    <xf numFmtId="0" fontId="2" fillId="0" borderId="10" xfId="19" applyFont="1" applyFill="1" applyBorder="1" applyAlignment="1">
      <alignment vertical="top" wrapText="1"/>
    </xf>
    <xf numFmtId="0" fontId="8" fillId="0" borderId="11" xfId="19" applyFont="1" applyFill="1" applyBorder="1" applyAlignment="1">
      <alignment horizontal="right" vertical="center" wrapText="1"/>
    </xf>
    <xf numFmtId="0" fontId="2" fillId="9" borderId="11" xfId="19" applyFont="1" applyFill="1" applyBorder="1" applyAlignment="1">
      <alignment horizontal="right" vertical="top" wrapText="1"/>
    </xf>
    <xf numFmtId="0" fontId="2" fillId="9" borderId="12" xfId="19" applyFont="1" applyFill="1" applyBorder="1" applyAlignment="1">
      <alignment vertical="top" wrapText="1"/>
    </xf>
    <xf numFmtId="0" fontId="2" fillId="9" borderId="13" xfId="19" applyFont="1" applyFill="1" applyBorder="1" applyAlignment="1">
      <alignment vertical="top" wrapText="1"/>
    </xf>
    <xf numFmtId="0" fontId="3" fillId="0" borderId="0" xfId="19" applyFont="1" applyBorder="1"/>
    <xf numFmtId="0" fontId="8" fillId="0" borderId="17" xfId="19" applyFont="1" applyBorder="1" applyAlignment="1">
      <alignment vertical="center" wrapText="1"/>
    </xf>
    <xf numFmtId="0" fontId="13" fillId="0" borderId="19" xfId="19" applyFont="1" applyBorder="1" applyAlignment="1">
      <alignment horizontal="right" vertical="center" wrapText="1"/>
    </xf>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4" xfId="0" applyFill="1" applyBorder="1"/>
    <xf numFmtId="0" fontId="0" fillId="0" borderId="15" xfId="0" applyFill="1" applyBorder="1"/>
    <xf numFmtId="6" fontId="2" fillId="0" borderId="8" xfId="21" applyNumberFormat="1" applyFont="1" applyFill="1" applyBorder="1"/>
    <xf numFmtId="0" fontId="0" fillId="0" borderId="9" xfId="0" applyFill="1" applyBorder="1"/>
    <xf numFmtId="0" fontId="2" fillId="0" borderId="8" xfId="0" applyFont="1" applyFill="1" applyBorder="1"/>
    <xf numFmtId="0" fontId="4" fillId="0" borderId="8" xfId="0" applyFont="1" applyFill="1" applyBorder="1"/>
    <xf numFmtId="0" fontId="4" fillId="0" borderId="17" xfId="0" applyFont="1" applyFill="1" applyBorder="1"/>
    <xf numFmtId="0" fontId="0" fillId="0" borderId="16" xfId="0" applyFill="1" applyBorder="1"/>
    <xf numFmtId="0" fontId="0" fillId="0" borderId="20" xfId="0" applyFill="1" applyBorder="1"/>
    <xf numFmtId="0" fontId="0" fillId="0" borderId="21" xfId="0" applyFill="1" applyBorder="1"/>
    <xf numFmtId="0" fontId="1" fillId="0" borderId="21" xfId="18" applyFont="1" applyFill="1" applyBorder="1" applyAlignment="1">
      <alignment horizontal="center"/>
    </xf>
    <xf numFmtId="0" fontId="0" fillId="0" borderId="21" xfId="0" applyFill="1" applyBorder="1" applyAlignment="1">
      <alignment horizontal="center"/>
    </xf>
    <xf numFmtId="0" fontId="1" fillId="0" borderId="21" xfId="0" applyFont="1" applyFill="1" applyBorder="1"/>
    <xf numFmtId="0" fontId="24" fillId="0" borderId="0" xfId="0" applyFont="1"/>
    <xf numFmtId="0" fontId="8" fillId="0" borderId="8" xfId="0" applyFont="1" applyBorder="1" applyAlignment="1">
      <alignment horizontal="left" vertical="top" wrapText="1"/>
    </xf>
    <xf numFmtId="0" fontId="26" fillId="0" borderId="0" xfId="0" applyFont="1"/>
    <xf numFmtId="0" fontId="1" fillId="0" borderId="21" xfId="0" applyFont="1" applyFill="1" applyBorder="1" applyAlignment="1">
      <alignment horizontal="center"/>
    </xf>
    <xf numFmtId="3" fontId="0" fillId="10" borderId="3" xfId="0" applyNumberFormat="1" applyFill="1" applyBorder="1"/>
    <xf numFmtId="0" fontId="0" fillId="10" borderId="0" xfId="0" applyFill="1"/>
    <xf numFmtId="0" fontId="0" fillId="10" borderId="3" xfId="0" applyFill="1" applyBorder="1"/>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6" fontId="20" fillId="7" borderId="17" xfId="19" applyNumberFormat="1" applyFont="1" applyFill="1" applyBorder="1" applyAlignment="1">
      <alignment horizontal="left"/>
    </xf>
    <xf numFmtId="0" fontId="2" fillId="7" borderId="0" xfId="19" applyFont="1" applyFill="1" applyBorder="1" applyAlignment="1">
      <alignment vertical="top" wrapText="1"/>
    </xf>
    <xf numFmtId="0" fontId="2" fillId="0" borderId="10" xfId="19" applyFont="1" applyBorder="1" applyAlignment="1">
      <alignment horizontal="center" vertical="top" wrapText="1"/>
    </xf>
    <xf numFmtId="0" fontId="27" fillId="0" borderId="18" xfId="0" applyFont="1" applyFill="1" applyBorder="1"/>
    <xf numFmtId="0" fontId="8" fillId="0" borderId="8" xfId="0" applyFont="1" applyBorder="1" applyAlignment="1">
      <alignment vertical="top" wrapText="1"/>
    </xf>
    <xf numFmtId="167" fontId="6" fillId="0" borderId="9" xfId="0" applyNumberFormat="1" applyFont="1" applyBorder="1" applyAlignment="1">
      <alignment horizontal="center" vertical="top" wrapText="1"/>
    </xf>
    <xf numFmtId="0" fontId="9" fillId="0" borderId="14" xfId="0" applyFont="1" applyFill="1" applyBorder="1"/>
    <xf numFmtId="0" fontId="6" fillId="0" borderId="8" xfId="0" applyFont="1" applyBorder="1" applyAlignment="1">
      <alignment horizontal="right" vertical="top" wrapText="1"/>
    </xf>
    <xf numFmtId="167" fontId="8" fillId="0" borderId="9" xfId="0" applyNumberFormat="1" applyFont="1" applyBorder="1" applyAlignment="1">
      <alignment horizontal="left" vertical="top" wrapText="1" indent="3"/>
    </xf>
    <xf numFmtId="0" fontId="3" fillId="7" borderId="14" xfId="19" applyFont="1" applyFill="1" applyBorder="1"/>
    <xf numFmtId="0" fontId="3" fillId="7" borderId="15" xfId="19" applyFont="1" applyFill="1" applyBorder="1"/>
    <xf numFmtId="0" fontId="3" fillId="7" borderId="9" xfId="19" applyFont="1" applyFill="1" applyBorder="1"/>
    <xf numFmtId="0" fontId="2" fillId="7" borderId="9" xfId="19" applyFont="1" applyFill="1" applyBorder="1" applyAlignment="1">
      <alignment vertical="top" wrapText="1"/>
    </xf>
    <xf numFmtId="6" fontId="8" fillId="7" borderId="8" xfId="18" applyNumberFormat="1" applyFont="1" applyFill="1" applyBorder="1" applyAlignment="1">
      <alignment horizontal="left"/>
    </xf>
    <xf numFmtId="0" fontId="1" fillId="11" borderId="21" xfId="0" applyFont="1" applyFill="1" applyBorder="1"/>
    <xf numFmtId="0" fontId="1" fillId="11" borderId="21" xfId="18" applyFont="1" applyFill="1" applyBorder="1" applyAlignment="1">
      <alignment horizontal="center"/>
    </xf>
    <xf numFmtId="0" fontId="1" fillId="11" borderId="21" xfId="0" applyFont="1" applyFill="1" applyBorder="1" applyAlignment="1">
      <alignment horizontal="center"/>
    </xf>
    <xf numFmtId="0" fontId="0" fillId="11" borderId="21" xfId="0" applyFill="1" applyBorder="1" applyAlignment="1">
      <alignment horizontal="center"/>
    </xf>
    <xf numFmtId="3" fontId="0" fillId="11" borderId="3" xfId="0" applyNumberFormat="1" applyFill="1" applyBorder="1"/>
    <xf numFmtId="0" fontId="0" fillId="11" borderId="0" xfId="0" applyFill="1"/>
    <xf numFmtId="15" fontId="28" fillId="0" borderId="16" xfId="27" applyNumberFormat="1" applyFill="1" applyBorder="1" applyAlignment="1" applyProtection="1">
      <alignment horizontal="center"/>
    </xf>
    <xf numFmtId="0" fontId="2" fillId="11" borderId="10" xfId="19" applyFont="1" applyFill="1" applyBorder="1" applyAlignment="1">
      <alignment vertical="top" wrapText="1"/>
    </xf>
    <xf numFmtId="3" fontId="0" fillId="12" borderId="3" xfId="0" applyNumberFormat="1" applyFill="1" applyBorder="1"/>
    <xf numFmtId="0" fontId="0" fillId="12" borderId="0" xfId="0" applyFill="1"/>
    <xf numFmtId="0" fontId="6" fillId="0" borderId="17" xfId="0" applyFont="1" applyBorder="1" applyAlignment="1">
      <alignment wrapText="1"/>
    </xf>
    <xf numFmtId="0" fontId="6" fillId="0" borderId="20" xfId="0" applyFont="1" applyBorder="1" applyAlignment="1">
      <alignment wrapText="1"/>
    </xf>
    <xf numFmtId="0" fontId="21" fillId="0" borderId="18" xfId="0" applyFont="1" applyBorder="1" applyAlignment="1">
      <alignment horizontal="center" vertical="top"/>
    </xf>
    <xf numFmtId="0" fontId="21" fillId="0" borderId="15"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1"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8" fillId="0" borderId="0" xfId="0" applyFont="1" applyAlignment="1">
      <alignment horizontal="center"/>
    </xf>
  </cellXfs>
  <cellStyles count="28">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7" builtinId="8"/>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JFriderichs@pilotpowergroup.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9" zoomScale="90" zoomScaleNormal="90" workbookViewId="0">
      <selection activeCell="E21" sqref="E21"/>
    </sheetView>
  </sheetViews>
  <sheetFormatPr defaultColWidth="8.6640625" defaultRowHeight="11.25" x14ac:dyDescent="0.2"/>
  <cols>
    <col min="1" max="1" width="56.1640625" bestFit="1" customWidth="1"/>
    <col min="2" max="2" width="63.6640625" customWidth="1"/>
  </cols>
  <sheetData>
    <row r="1" spans="1:2" s="51" customFormat="1" ht="20.25" x14ac:dyDescent="0.3">
      <c r="A1" s="88" t="s">
        <v>18</v>
      </c>
      <c r="B1" s="89"/>
    </row>
    <row r="2" spans="1:2" ht="18" x14ac:dyDescent="0.2">
      <c r="A2" s="90"/>
      <c r="B2" s="91"/>
    </row>
    <row r="3" spans="1:2" ht="18" x14ac:dyDescent="0.2">
      <c r="A3" s="90" t="s">
        <v>17</v>
      </c>
      <c r="B3" s="91"/>
    </row>
    <row r="4" spans="1:2" ht="18" x14ac:dyDescent="0.2">
      <c r="A4" s="90" t="s">
        <v>85</v>
      </c>
      <c r="B4" s="95"/>
    </row>
    <row r="5" spans="1:2" ht="18" x14ac:dyDescent="0.2">
      <c r="A5" s="96" t="s">
        <v>84</v>
      </c>
      <c r="B5" s="97"/>
    </row>
    <row r="6" spans="1:2" ht="18" x14ac:dyDescent="0.2">
      <c r="A6" s="10"/>
      <c r="B6" s="11"/>
    </row>
    <row r="7" spans="1:2" ht="232.5" customHeight="1" x14ac:dyDescent="0.2">
      <c r="A7" s="94" t="s">
        <v>94</v>
      </c>
      <c r="B7" s="91"/>
    </row>
    <row r="8" spans="1:2" ht="18.75" customHeight="1" x14ac:dyDescent="0.2">
      <c r="A8" s="58"/>
      <c r="B8" s="59"/>
    </row>
    <row r="9" spans="1:2" ht="15.75" x14ac:dyDescent="0.2">
      <c r="A9" s="66" t="s">
        <v>91</v>
      </c>
      <c r="B9" s="59"/>
    </row>
    <row r="10" spans="1:2" ht="252" customHeight="1" x14ac:dyDescent="0.2">
      <c r="A10" s="94" t="s">
        <v>100</v>
      </c>
      <c r="B10" s="91"/>
    </row>
    <row r="11" spans="1:2" ht="16.5" customHeight="1" x14ac:dyDescent="0.2">
      <c r="A11" s="58"/>
      <c r="B11" s="59"/>
    </row>
    <row r="12" spans="1:2" ht="17.25" customHeight="1" x14ac:dyDescent="0.2">
      <c r="A12" s="99" t="s">
        <v>89</v>
      </c>
      <c r="B12" s="100"/>
    </row>
    <row r="13" spans="1:2" ht="33" customHeight="1" x14ac:dyDescent="0.2">
      <c r="A13" s="94" t="s">
        <v>90</v>
      </c>
      <c r="B13" s="91"/>
    </row>
    <row r="14" spans="1:2" ht="15" x14ac:dyDescent="0.2">
      <c r="A14" s="98"/>
      <c r="B14" s="91"/>
    </row>
    <row r="15" spans="1:2" ht="152.25" customHeight="1" x14ac:dyDescent="0.2">
      <c r="A15" s="94" t="s">
        <v>101</v>
      </c>
      <c r="B15" s="91"/>
    </row>
    <row r="16" spans="1:2" ht="17.25" customHeight="1" x14ac:dyDescent="0.2">
      <c r="A16" s="58"/>
      <c r="B16" s="59"/>
    </row>
    <row r="17" spans="1:2" ht="15.75" x14ac:dyDescent="0.2">
      <c r="A17" s="66" t="s">
        <v>92</v>
      </c>
      <c r="B17" s="12"/>
    </row>
    <row r="18" spans="1:2" ht="84" customHeight="1" x14ac:dyDescent="0.2">
      <c r="A18" s="92" t="s">
        <v>93</v>
      </c>
      <c r="B18" s="93"/>
    </row>
    <row r="19" spans="1:2" ht="15.75" customHeight="1" x14ac:dyDescent="0.2">
      <c r="A19" s="60"/>
      <c r="B19" s="61"/>
    </row>
    <row r="20" spans="1:2" ht="24.75" customHeight="1" x14ac:dyDescent="0.2">
      <c r="A20" s="52" t="s">
        <v>68</v>
      </c>
      <c r="B20" s="12"/>
    </row>
    <row r="21" spans="1:2" s="53" customFormat="1" ht="23.25" customHeight="1" x14ac:dyDescent="0.2">
      <c r="A21" s="69" t="s">
        <v>95</v>
      </c>
      <c r="B21" s="70">
        <v>42779</v>
      </c>
    </row>
    <row r="22" spans="1:2" s="7" customFormat="1" ht="23.25" customHeight="1" x14ac:dyDescent="0.2">
      <c r="A22" s="69" t="s">
        <v>96</v>
      </c>
      <c r="B22" s="70">
        <v>42842</v>
      </c>
    </row>
    <row r="23" spans="1:2" s="7" customFormat="1" ht="20.25" customHeight="1" x14ac:dyDescent="0.2">
      <c r="A23" s="69" t="s">
        <v>97</v>
      </c>
      <c r="B23" s="70">
        <v>42891</v>
      </c>
    </row>
    <row r="24" spans="1:2" s="7" customFormat="1" ht="20.25" customHeight="1" x14ac:dyDescent="0.2">
      <c r="A24" s="30"/>
      <c r="B24" s="67"/>
    </row>
    <row r="25" spans="1:2" ht="33.75" customHeight="1" thickBot="1" x14ac:dyDescent="0.25">
      <c r="A25" s="86" t="s">
        <v>102</v>
      </c>
      <c r="B25" s="87"/>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3" sqref="B43"/>
    </sheetView>
  </sheetViews>
  <sheetFormatPr defaultColWidth="8.6640625" defaultRowHeight="11.25" x14ac:dyDescent="0.2"/>
  <cols>
    <col min="1" max="1" width="25.1640625" style="32" customWidth="1"/>
    <col min="2" max="2" width="108.1640625" style="32" customWidth="1"/>
    <col min="3" max="3" width="12.6640625" style="32" customWidth="1"/>
    <col min="4" max="16384" width="8.6640625" style="32"/>
  </cols>
  <sheetData>
    <row r="1" spans="1:6" ht="18" x14ac:dyDescent="0.25">
      <c r="A1" s="65" t="s">
        <v>9</v>
      </c>
      <c r="B1" s="68"/>
      <c r="C1" s="38"/>
      <c r="D1" s="38"/>
      <c r="E1" s="38"/>
      <c r="F1" s="39"/>
    </row>
    <row r="2" spans="1:6" ht="17.25" customHeight="1" x14ac:dyDescent="0.2">
      <c r="A2" s="40" t="s">
        <v>13</v>
      </c>
      <c r="B2" s="36" t="s">
        <v>103</v>
      </c>
      <c r="C2" s="35"/>
      <c r="D2" s="35"/>
      <c r="E2" s="35"/>
      <c r="F2" s="41"/>
    </row>
    <row r="3" spans="1:6" ht="12.75" x14ac:dyDescent="0.2">
      <c r="A3" s="42" t="s">
        <v>14</v>
      </c>
      <c r="B3" s="37"/>
      <c r="C3" s="35"/>
      <c r="D3" s="35"/>
      <c r="E3" s="35"/>
      <c r="F3" s="41"/>
    </row>
    <row r="4" spans="1:6" ht="15" customHeight="1" x14ac:dyDescent="0.2">
      <c r="A4" s="42" t="s">
        <v>16</v>
      </c>
      <c r="B4" s="37" t="s">
        <v>104</v>
      </c>
      <c r="C4" s="35"/>
      <c r="D4" s="35"/>
      <c r="E4" s="35"/>
      <c r="F4" s="41"/>
    </row>
    <row r="5" spans="1:6" ht="12.75" x14ac:dyDescent="0.2">
      <c r="A5" s="43"/>
      <c r="B5" s="37" t="s">
        <v>105</v>
      </c>
      <c r="C5" s="35"/>
      <c r="D5" s="35"/>
      <c r="E5" s="35"/>
      <c r="F5" s="41"/>
    </row>
    <row r="6" spans="1:6" ht="12.75" x14ac:dyDescent="0.2">
      <c r="A6" s="43"/>
      <c r="B6" s="37" t="s">
        <v>106</v>
      </c>
      <c r="C6" s="35"/>
      <c r="D6" s="35"/>
      <c r="E6" s="35"/>
      <c r="F6" s="41"/>
    </row>
    <row r="7" spans="1:6" ht="13.5" thickBot="1" x14ac:dyDescent="0.25">
      <c r="A7" s="44"/>
      <c r="B7" s="82" t="s">
        <v>107</v>
      </c>
      <c r="C7" s="45"/>
      <c r="D7" s="45"/>
      <c r="E7" s="45"/>
      <c r="F7" s="46"/>
    </row>
    <row r="8" spans="1:6" ht="12.75" x14ac:dyDescent="0.2">
      <c r="A8" s="33"/>
      <c r="B8" s="34"/>
    </row>
    <row r="10" spans="1:6" x14ac:dyDescent="0.2">
      <c r="C10" s="101" t="s">
        <v>53</v>
      </c>
      <c r="D10" s="102"/>
      <c r="E10" s="102"/>
      <c r="F10" s="102"/>
    </row>
    <row r="11" spans="1:6" s="35" customFormat="1" x14ac:dyDescent="0.2">
      <c r="C11" s="31" t="s">
        <v>54</v>
      </c>
      <c r="D11" s="31" t="s">
        <v>55</v>
      </c>
      <c r="E11" s="31" t="s">
        <v>76</v>
      </c>
      <c r="F11" s="31" t="s">
        <v>56</v>
      </c>
    </row>
    <row r="12" spans="1:6" s="35" customFormat="1" x14ac:dyDescent="0.2">
      <c r="A12" s="50" t="s">
        <v>66</v>
      </c>
      <c r="B12" s="47" t="s">
        <v>64</v>
      </c>
      <c r="C12" s="48" t="s">
        <v>57</v>
      </c>
      <c r="D12" s="48" t="s">
        <v>57</v>
      </c>
      <c r="E12" s="48"/>
      <c r="F12" s="49"/>
    </row>
    <row r="13" spans="1:6" s="35" customFormat="1" x14ac:dyDescent="0.2">
      <c r="A13" s="50" t="s">
        <v>67</v>
      </c>
      <c r="B13" s="47" t="s">
        <v>65</v>
      </c>
      <c r="C13" s="48" t="s">
        <v>57</v>
      </c>
      <c r="D13" s="48" t="s">
        <v>57</v>
      </c>
      <c r="E13" s="48"/>
      <c r="F13" s="49"/>
    </row>
    <row r="14" spans="1:6" s="35" customFormat="1" x14ac:dyDescent="0.2">
      <c r="A14" s="47" t="s">
        <v>0</v>
      </c>
      <c r="B14" s="47" t="s">
        <v>83</v>
      </c>
      <c r="C14" s="48" t="s">
        <v>57</v>
      </c>
      <c r="D14" s="48" t="s">
        <v>57</v>
      </c>
      <c r="E14" s="48"/>
      <c r="F14" s="49"/>
    </row>
    <row r="15" spans="1:6" s="35" customFormat="1" x14ac:dyDescent="0.2">
      <c r="A15" s="47" t="s">
        <v>1</v>
      </c>
      <c r="B15" s="47" t="s">
        <v>19</v>
      </c>
      <c r="C15" s="48" t="s">
        <v>57</v>
      </c>
      <c r="D15" s="48" t="s">
        <v>57</v>
      </c>
      <c r="E15" s="48"/>
      <c r="F15" s="49"/>
    </row>
    <row r="16" spans="1:6" s="35" customFormat="1" x14ac:dyDescent="0.2">
      <c r="A16" s="47" t="s">
        <v>2</v>
      </c>
      <c r="B16" s="47" t="s">
        <v>10</v>
      </c>
      <c r="C16" s="48" t="s">
        <v>57</v>
      </c>
      <c r="D16" s="48" t="s">
        <v>57</v>
      </c>
      <c r="E16" s="48"/>
      <c r="F16" s="49"/>
    </row>
    <row r="17" spans="1:6" s="35" customFormat="1" x14ac:dyDescent="0.2">
      <c r="A17" s="47" t="s">
        <v>3</v>
      </c>
      <c r="B17" s="47" t="s">
        <v>27</v>
      </c>
      <c r="C17" s="48" t="s">
        <v>57</v>
      </c>
      <c r="D17" s="48" t="s">
        <v>57</v>
      </c>
      <c r="E17" s="48"/>
      <c r="F17" s="49"/>
    </row>
    <row r="18" spans="1:6" s="35" customFormat="1" x14ac:dyDescent="0.2">
      <c r="A18" s="50" t="s">
        <v>43</v>
      </c>
      <c r="B18" s="47" t="s">
        <v>86</v>
      </c>
      <c r="C18" s="48" t="s">
        <v>57</v>
      </c>
      <c r="D18" s="48" t="s">
        <v>57</v>
      </c>
      <c r="E18" s="48"/>
      <c r="F18" s="49"/>
    </row>
    <row r="19" spans="1:6" s="35" customFormat="1" x14ac:dyDescent="0.2">
      <c r="A19" s="50" t="s">
        <v>44</v>
      </c>
      <c r="B19" s="47" t="s">
        <v>52</v>
      </c>
      <c r="C19" s="48" t="s">
        <v>57</v>
      </c>
      <c r="D19" s="48" t="s">
        <v>57</v>
      </c>
      <c r="E19" s="48"/>
      <c r="F19" s="49"/>
    </row>
    <row r="20" spans="1:6" s="35" customFormat="1" x14ac:dyDescent="0.2">
      <c r="A20" s="50" t="s">
        <v>71</v>
      </c>
      <c r="B20" s="50" t="s">
        <v>80</v>
      </c>
      <c r="C20" s="48" t="s">
        <v>57</v>
      </c>
      <c r="D20" s="48" t="s">
        <v>57</v>
      </c>
      <c r="E20" s="48"/>
      <c r="F20" s="49"/>
    </row>
    <row r="21" spans="1:6" s="35" customFormat="1" x14ac:dyDescent="0.2">
      <c r="A21" s="50" t="s">
        <v>98</v>
      </c>
      <c r="B21" s="50" t="s">
        <v>99</v>
      </c>
      <c r="C21" s="48" t="s">
        <v>57</v>
      </c>
      <c r="D21" s="48" t="s">
        <v>57</v>
      </c>
      <c r="E21" s="48"/>
      <c r="F21" s="49"/>
    </row>
    <row r="22" spans="1:6" s="35" customFormat="1" x14ac:dyDescent="0.2">
      <c r="A22" s="47" t="s">
        <v>45</v>
      </c>
      <c r="B22" s="50" t="s">
        <v>60</v>
      </c>
      <c r="C22" s="48" t="s">
        <v>57</v>
      </c>
      <c r="D22" s="48" t="s">
        <v>57</v>
      </c>
      <c r="E22" s="48"/>
      <c r="F22" s="49"/>
    </row>
    <row r="23" spans="1:6" s="35" customFormat="1" x14ac:dyDescent="0.2">
      <c r="A23" s="47" t="s">
        <v>46</v>
      </c>
      <c r="B23" s="50" t="s">
        <v>61</v>
      </c>
      <c r="C23" s="48" t="s">
        <v>57</v>
      </c>
      <c r="D23" s="48" t="s">
        <v>57</v>
      </c>
      <c r="E23" s="48"/>
      <c r="F23" s="49"/>
    </row>
    <row r="24" spans="1:6" s="35" customFormat="1" x14ac:dyDescent="0.2">
      <c r="A24" s="47" t="s">
        <v>58</v>
      </c>
      <c r="B24" s="50" t="s">
        <v>62</v>
      </c>
      <c r="C24" s="48" t="s">
        <v>57</v>
      </c>
      <c r="D24" s="48" t="s">
        <v>57</v>
      </c>
      <c r="E24" s="48"/>
      <c r="F24" s="49"/>
    </row>
    <row r="25" spans="1:6" s="35" customFormat="1" x14ac:dyDescent="0.2">
      <c r="A25" s="50" t="s">
        <v>81</v>
      </c>
      <c r="B25" s="50" t="s">
        <v>82</v>
      </c>
      <c r="C25" s="48" t="s">
        <v>57</v>
      </c>
      <c r="D25" s="48" t="s">
        <v>57</v>
      </c>
      <c r="E25" s="48"/>
      <c r="F25" s="49"/>
    </row>
    <row r="26" spans="1:6" s="35" customFormat="1" x14ac:dyDescent="0.2">
      <c r="A26" s="50" t="s">
        <v>63</v>
      </c>
      <c r="B26" s="47" t="s">
        <v>69</v>
      </c>
      <c r="C26" s="48" t="s">
        <v>57</v>
      </c>
      <c r="D26" s="48" t="s">
        <v>57</v>
      </c>
      <c r="E26" s="48"/>
      <c r="F26" s="49"/>
    </row>
    <row r="27" spans="1:6" s="35" customFormat="1" x14ac:dyDescent="0.2">
      <c r="A27" s="50" t="s">
        <v>4</v>
      </c>
      <c r="B27" s="47" t="s">
        <v>15</v>
      </c>
      <c r="C27" s="48" t="s">
        <v>57</v>
      </c>
      <c r="D27" s="48" t="s">
        <v>57</v>
      </c>
      <c r="E27" s="48"/>
      <c r="F27" s="49"/>
    </row>
    <row r="28" spans="1:6" s="35" customFormat="1" x14ac:dyDescent="0.2">
      <c r="A28" s="50" t="s">
        <v>5</v>
      </c>
      <c r="B28" s="47" t="s">
        <v>12</v>
      </c>
      <c r="C28" s="48" t="s">
        <v>57</v>
      </c>
      <c r="D28" s="48" t="s">
        <v>57</v>
      </c>
      <c r="E28" s="48"/>
      <c r="F28" s="49"/>
    </row>
    <row r="29" spans="1:6" s="35" customFormat="1" x14ac:dyDescent="0.2">
      <c r="A29" s="50" t="s">
        <v>74</v>
      </c>
      <c r="B29" s="50" t="s">
        <v>75</v>
      </c>
      <c r="C29" s="48" t="s">
        <v>57</v>
      </c>
      <c r="D29" s="48" t="s">
        <v>57</v>
      </c>
      <c r="E29" s="48"/>
      <c r="F29" s="49"/>
    </row>
    <row r="30" spans="1:6" s="35" customFormat="1" x14ac:dyDescent="0.2">
      <c r="A30" s="47" t="s">
        <v>6</v>
      </c>
      <c r="B30" s="47" t="s">
        <v>72</v>
      </c>
      <c r="C30" s="48" t="s">
        <v>57</v>
      </c>
      <c r="D30" s="48" t="s">
        <v>57</v>
      </c>
      <c r="E30" s="48"/>
      <c r="F30" s="49"/>
    </row>
    <row r="31" spans="1:6" s="35" customFormat="1" x14ac:dyDescent="0.2">
      <c r="A31" s="47" t="s">
        <v>7</v>
      </c>
      <c r="B31" s="47" t="s">
        <v>73</v>
      </c>
      <c r="C31" s="48" t="s">
        <v>57</v>
      </c>
      <c r="D31" s="48" t="s">
        <v>57</v>
      </c>
      <c r="E31" s="48"/>
      <c r="F31" s="49"/>
    </row>
    <row r="32" spans="1:6" s="35" customFormat="1" x14ac:dyDescent="0.2">
      <c r="A32" s="47" t="s">
        <v>8</v>
      </c>
      <c r="B32" s="47" t="s">
        <v>37</v>
      </c>
      <c r="C32" s="48" t="s">
        <v>57</v>
      </c>
      <c r="D32" s="48" t="s">
        <v>57</v>
      </c>
      <c r="E32" s="48" t="s">
        <v>57</v>
      </c>
      <c r="F32" s="49"/>
    </row>
    <row r="33" spans="1:6" s="35" customFormat="1" x14ac:dyDescent="0.2">
      <c r="A33" s="47" t="s">
        <v>20</v>
      </c>
      <c r="B33" s="47" t="s">
        <v>36</v>
      </c>
      <c r="C33" s="48" t="s">
        <v>57</v>
      </c>
      <c r="D33" s="48" t="s">
        <v>57</v>
      </c>
      <c r="E33" s="48"/>
      <c r="F33" s="49"/>
    </row>
    <row r="34" spans="1:6" s="35" customFormat="1" x14ac:dyDescent="0.2">
      <c r="A34" s="76" t="s">
        <v>78</v>
      </c>
      <c r="B34" s="76" t="s">
        <v>59</v>
      </c>
      <c r="C34" s="77"/>
      <c r="D34" s="77"/>
      <c r="E34" s="77"/>
      <c r="F34" s="78" t="s">
        <v>57</v>
      </c>
    </row>
    <row r="35" spans="1:6" s="35" customFormat="1" x14ac:dyDescent="0.2">
      <c r="A35" s="50" t="s">
        <v>77</v>
      </c>
      <c r="B35" s="50" t="s">
        <v>79</v>
      </c>
      <c r="C35" s="49"/>
      <c r="D35" s="49"/>
      <c r="E35" s="54" t="s">
        <v>57</v>
      </c>
      <c r="F35" s="49"/>
    </row>
    <row r="36" spans="1:6" s="35" customFormat="1" x14ac:dyDescent="0.2">
      <c r="A36" s="50" t="s">
        <v>38</v>
      </c>
      <c r="B36" s="50" t="s">
        <v>47</v>
      </c>
      <c r="C36" s="48" t="s">
        <v>57</v>
      </c>
      <c r="D36" s="49"/>
      <c r="E36" s="49"/>
      <c r="F36" s="49"/>
    </row>
    <row r="37" spans="1:6" s="35" customFormat="1" x14ac:dyDescent="0.2">
      <c r="A37" s="50" t="s">
        <v>88</v>
      </c>
      <c r="B37" s="50" t="s">
        <v>48</v>
      </c>
      <c r="C37" s="49"/>
      <c r="D37" s="48" t="s">
        <v>57</v>
      </c>
      <c r="E37" s="48" t="s">
        <v>57</v>
      </c>
      <c r="F37" s="49"/>
    </row>
    <row r="38" spans="1:6" s="35" customFormat="1" x14ac:dyDescent="0.2">
      <c r="A38" s="76" t="s">
        <v>35</v>
      </c>
      <c r="B38" s="76" t="s">
        <v>39</v>
      </c>
      <c r="C38" s="79"/>
      <c r="D38" s="79"/>
      <c r="E38" s="79"/>
      <c r="F38" s="79" t="s">
        <v>57</v>
      </c>
    </row>
    <row r="39" spans="1:6" s="35" customFormat="1" x14ac:dyDescent="0.2">
      <c r="A39" s="50" t="s">
        <v>40</v>
      </c>
      <c r="B39" s="50" t="s">
        <v>49</v>
      </c>
      <c r="C39" s="48" t="s">
        <v>57</v>
      </c>
      <c r="D39" s="48" t="s">
        <v>57</v>
      </c>
      <c r="E39" s="48"/>
      <c r="F39" s="49"/>
    </row>
    <row r="40" spans="1:6" s="35" customFormat="1" x14ac:dyDescent="0.2">
      <c r="A40" s="50" t="s">
        <v>41</v>
      </c>
      <c r="B40" s="50" t="s">
        <v>50</v>
      </c>
      <c r="C40" s="48" t="s">
        <v>57</v>
      </c>
      <c r="D40" s="48" t="s">
        <v>57</v>
      </c>
      <c r="E40" s="48"/>
      <c r="F40" s="49"/>
    </row>
    <row r="41" spans="1:6" s="35" customFormat="1" x14ac:dyDescent="0.2">
      <c r="A41" s="50" t="s">
        <v>42</v>
      </c>
      <c r="B41" s="50" t="s">
        <v>51</v>
      </c>
      <c r="C41" s="48" t="s">
        <v>57</v>
      </c>
      <c r="D41" s="48" t="s">
        <v>57</v>
      </c>
      <c r="E41" s="48"/>
      <c r="F41" s="49"/>
    </row>
    <row r="42" spans="1:6" s="35" customFormat="1" x14ac:dyDescent="0.2"/>
    <row r="43" spans="1:6" s="35"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tabSelected="1" zoomScaleNormal="100" workbookViewId="0">
      <selection activeCell="F32" sqref="F32"/>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9" customFormat="1" ht="15.75" x14ac:dyDescent="0.25">
      <c r="B1" s="103" t="s">
        <v>70</v>
      </c>
      <c r="C1" s="103"/>
      <c r="D1" s="103"/>
      <c r="E1" s="103"/>
      <c r="F1" s="103"/>
      <c r="G1" s="103"/>
      <c r="H1" s="103"/>
      <c r="I1" s="103"/>
      <c r="J1" s="103"/>
      <c r="K1" s="103"/>
      <c r="L1" s="103"/>
      <c r="M1" s="103"/>
      <c r="N1" s="103"/>
      <c r="O1" s="103"/>
      <c r="P1" s="103"/>
    </row>
    <row r="2" spans="2:16" s="4" customFormat="1" ht="12.75" x14ac:dyDescent="0.2">
      <c r="B2" s="104" t="str">
        <f>'FormsList&amp;FilerInfo'!B2</f>
        <v>Pilot Power Group, Inc.</v>
      </c>
      <c r="C2" s="105"/>
      <c r="D2" s="105"/>
      <c r="E2" s="105"/>
      <c r="F2" s="105"/>
      <c r="G2" s="105"/>
      <c r="H2" s="105"/>
      <c r="I2" s="105"/>
      <c r="J2" s="105"/>
      <c r="K2" s="105"/>
      <c r="L2" s="105"/>
      <c r="M2" s="105"/>
      <c r="N2" s="105"/>
      <c r="O2" s="105"/>
      <c r="P2" s="105"/>
    </row>
    <row r="3" spans="2:16" s="4" customFormat="1" ht="12.75" x14ac:dyDescent="0.2">
      <c r="B3" s="105"/>
      <c r="C3" s="105"/>
      <c r="D3" s="105"/>
      <c r="E3" s="105"/>
      <c r="F3" s="105"/>
    </row>
    <row r="4" spans="2:16" s="4" customFormat="1" ht="12.75" x14ac:dyDescent="0.2">
      <c r="B4" s="105"/>
      <c r="C4" s="105"/>
      <c r="D4" s="105"/>
      <c r="E4" s="105"/>
      <c r="F4" s="105"/>
    </row>
    <row r="5" spans="2:16" s="9" customFormat="1" ht="15.75" x14ac:dyDescent="0.25">
      <c r="B5" s="111" t="s">
        <v>25</v>
      </c>
      <c r="C5" s="111"/>
      <c r="D5" s="111"/>
      <c r="E5" s="111"/>
      <c r="F5" s="111"/>
      <c r="G5" s="111"/>
      <c r="H5" s="111"/>
      <c r="I5" s="111"/>
      <c r="J5" s="111"/>
      <c r="K5" s="111"/>
      <c r="L5" s="111"/>
      <c r="M5" s="111"/>
      <c r="N5" s="111"/>
      <c r="O5" s="111"/>
      <c r="P5" s="111"/>
    </row>
    <row r="6" spans="2:16" ht="12.75" x14ac:dyDescent="0.2">
      <c r="B6" s="5"/>
      <c r="C6" s="5"/>
      <c r="D6" s="5"/>
      <c r="E6" s="5"/>
      <c r="F6" s="5"/>
    </row>
    <row r="7" spans="2:16" ht="12.75" x14ac:dyDescent="0.2">
      <c r="B7" s="8"/>
      <c r="C7" s="108" t="s">
        <v>28</v>
      </c>
      <c r="D7" s="108"/>
      <c r="E7" s="108"/>
      <c r="F7" s="109"/>
      <c r="H7" s="110" t="s">
        <v>29</v>
      </c>
      <c r="I7" s="108"/>
      <c r="J7" s="108"/>
      <c r="K7" s="109"/>
      <c r="M7" s="110" t="s">
        <v>30</v>
      </c>
      <c r="N7" s="108"/>
      <c r="O7" s="108"/>
      <c r="P7" s="109"/>
    </row>
    <row r="8" spans="2:16" ht="78.75" customHeight="1" x14ac:dyDescent="0.2">
      <c r="B8" s="3" t="s">
        <v>11</v>
      </c>
      <c r="C8" s="6" t="s">
        <v>26</v>
      </c>
      <c r="D8" s="6" t="s">
        <v>21</v>
      </c>
      <c r="E8" s="106" t="s">
        <v>22</v>
      </c>
      <c r="F8" s="107"/>
      <c r="H8" s="6" t="s">
        <v>26</v>
      </c>
      <c r="I8" s="6" t="s">
        <v>21</v>
      </c>
      <c r="J8" s="106" t="s">
        <v>22</v>
      </c>
      <c r="K8" s="107"/>
      <c r="M8" s="6" t="s">
        <v>26</v>
      </c>
      <c r="N8" s="6" t="s">
        <v>21</v>
      </c>
      <c r="O8" s="106" t="s">
        <v>22</v>
      </c>
      <c r="P8" s="107"/>
    </row>
    <row r="9" spans="2:16" x14ac:dyDescent="0.2">
      <c r="B9" s="2"/>
      <c r="C9" s="2"/>
      <c r="D9" s="2"/>
      <c r="E9" s="6" t="s">
        <v>23</v>
      </c>
      <c r="F9" s="6" t="s">
        <v>24</v>
      </c>
      <c r="H9" s="2"/>
      <c r="I9" s="2"/>
      <c r="J9" s="6" t="s">
        <v>23</v>
      </c>
      <c r="K9" s="6" t="s">
        <v>24</v>
      </c>
      <c r="M9" s="2"/>
      <c r="N9" s="2"/>
      <c r="O9" s="6" t="s">
        <v>23</v>
      </c>
      <c r="P9" s="6" t="s">
        <v>24</v>
      </c>
    </row>
    <row r="10" spans="2:16" x14ac:dyDescent="0.2">
      <c r="B10" s="57">
        <v>2013</v>
      </c>
      <c r="C10" s="55"/>
      <c r="D10" s="55"/>
      <c r="E10" s="55"/>
      <c r="F10" s="55"/>
      <c r="G10" s="56"/>
      <c r="H10" s="55"/>
      <c r="I10" s="55"/>
      <c r="J10" s="55"/>
      <c r="K10" s="55"/>
      <c r="L10" s="56"/>
      <c r="M10" s="55"/>
      <c r="N10" s="55"/>
      <c r="O10" s="55"/>
      <c r="P10" s="55"/>
    </row>
    <row r="11" spans="2:16" x14ac:dyDescent="0.2">
      <c r="B11" s="57">
        <v>2014</v>
      </c>
      <c r="C11" s="55"/>
      <c r="D11" s="55"/>
      <c r="E11" s="55"/>
      <c r="F11" s="55"/>
      <c r="G11" s="56"/>
      <c r="H11" s="55"/>
      <c r="I11" s="55"/>
      <c r="J11" s="55"/>
      <c r="K11" s="55"/>
      <c r="L11" s="56"/>
      <c r="M11" s="55"/>
      <c r="N11" s="55"/>
      <c r="O11" s="55"/>
      <c r="P11" s="55"/>
    </row>
    <row r="12" spans="2:16" x14ac:dyDescent="0.2">
      <c r="B12" s="1">
        <v>2015</v>
      </c>
      <c r="C12" s="80">
        <v>283980</v>
      </c>
      <c r="D12" s="80">
        <v>54</v>
      </c>
      <c r="E12" s="80">
        <v>0</v>
      </c>
      <c r="F12" s="80">
        <v>111</v>
      </c>
      <c r="G12" s="81"/>
      <c r="H12" s="80">
        <v>1118165</v>
      </c>
      <c r="I12" s="80">
        <v>205</v>
      </c>
      <c r="J12" s="80">
        <v>0</v>
      </c>
      <c r="K12" s="80">
        <v>704</v>
      </c>
      <c r="L12" s="81"/>
      <c r="M12" s="80">
        <v>142731</v>
      </c>
      <c r="N12" s="80">
        <v>33</v>
      </c>
      <c r="O12" s="80">
        <v>0</v>
      </c>
      <c r="P12" s="80">
        <v>129</v>
      </c>
    </row>
    <row r="13" spans="2:16" x14ac:dyDescent="0.2">
      <c r="B13" s="1">
        <v>2016</v>
      </c>
      <c r="C13" s="84"/>
      <c r="D13" s="84"/>
      <c r="E13" s="84"/>
      <c r="F13" s="84"/>
      <c r="G13" s="85"/>
      <c r="H13" s="84"/>
      <c r="I13" s="84"/>
      <c r="J13" s="84"/>
      <c r="K13" s="84"/>
      <c r="L13" s="85"/>
      <c r="M13" s="84"/>
      <c r="N13" s="84"/>
      <c r="O13" s="84"/>
      <c r="P13" s="84"/>
    </row>
    <row r="14" spans="2:16" x14ac:dyDescent="0.2">
      <c r="B14" s="1">
        <v>2017</v>
      </c>
      <c r="C14" s="84"/>
      <c r="D14" s="84"/>
      <c r="E14" s="84"/>
      <c r="F14" s="84"/>
      <c r="G14" s="85"/>
      <c r="H14" s="84"/>
      <c r="I14" s="84"/>
      <c r="J14" s="84"/>
      <c r="K14" s="84"/>
      <c r="L14" s="85"/>
      <c r="M14" s="84"/>
      <c r="N14" s="84"/>
      <c r="O14" s="84"/>
      <c r="P14" s="84"/>
    </row>
    <row r="15" spans="2:16" x14ac:dyDescent="0.2">
      <c r="B15" s="1">
        <v>2018</v>
      </c>
      <c r="C15" s="84"/>
      <c r="D15" s="84"/>
      <c r="E15" s="84"/>
      <c r="F15" s="84"/>
      <c r="G15" s="85"/>
      <c r="H15" s="84"/>
      <c r="I15" s="84"/>
      <c r="J15" s="84"/>
      <c r="K15" s="84"/>
      <c r="L15" s="85"/>
      <c r="M15" s="84"/>
      <c r="N15" s="84"/>
      <c r="O15" s="84"/>
      <c r="P15" s="84"/>
    </row>
    <row r="16" spans="2:16" x14ac:dyDescent="0.2">
      <c r="B16" s="1">
        <v>2019</v>
      </c>
      <c r="C16" s="84"/>
      <c r="D16" s="84"/>
      <c r="E16" s="84"/>
      <c r="F16" s="84"/>
      <c r="G16" s="85"/>
      <c r="H16" s="84"/>
      <c r="I16" s="84"/>
      <c r="J16" s="84"/>
      <c r="K16" s="84"/>
      <c r="L16" s="85"/>
      <c r="M16" s="84"/>
      <c r="N16" s="84"/>
      <c r="O16" s="84"/>
      <c r="P16" s="84"/>
    </row>
    <row r="17" spans="2:16" x14ac:dyDescent="0.2">
      <c r="B17" s="1">
        <v>2020</v>
      </c>
      <c r="C17" s="84"/>
      <c r="D17" s="84"/>
      <c r="E17" s="84"/>
      <c r="F17" s="84"/>
      <c r="G17" s="85"/>
      <c r="H17" s="84"/>
      <c r="I17" s="84"/>
      <c r="J17" s="84"/>
      <c r="K17" s="84"/>
      <c r="L17" s="85"/>
      <c r="M17" s="84"/>
      <c r="N17" s="84"/>
      <c r="O17" s="84"/>
      <c r="P17" s="84"/>
    </row>
    <row r="18" spans="2:16" x14ac:dyDescent="0.2">
      <c r="B18" s="1">
        <v>2021</v>
      </c>
      <c r="C18" s="2"/>
      <c r="D18" s="2"/>
      <c r="E18" s="2"/>
      <c r="F18" s="2"/>
      <c r="H18" s="2"/>
      <c r="I18" s="2"/>
      <c r="J18" s="2"/>
      <c r="K18" s="2"/>
      <c r="M18" s="2"/>
      <c r="N18" s="2"/>
      <c r="O18" s="2"/>
      <c r="P18" s="2"/>
    </row>
    <row r="19" spans="2:16" x14ac:dyDescent="0.2">
      <c r="B19" s="1">
        <v>2022</v>
      </c>
      <c r="C19" s="2"/>
      <c r="D19" s="2"/>
      <c r="E19" s="2"/>
      <c r="F19" s="2"/>
      <c r="H19" s="2"/>
      <c r="I19" s="2"/>
      <c r="J19" s="2"/>
      <c r="K19" s="2"/>
      <c r="M19" s="2"/>
      <c r="N19" s="2"/>
      <c r="O19" s="2"/>
      <c r="P19" s="2"/>
    </row>
    <row r="20" spans="2:16" x14ac:dyDescent="0.2">
      <c r="B20" s="1">
        <v>2023</v>
      </c>
      <c r="C20" s="2"/>
      <c r="D20" s="2"/>
      <c r="E20" s="2"/>
      <c r="F20" s="2"/>
      <c r="H20" s="2"/>
      <c r="I20" s="2"/>
      <c r="J20" s="2"/>
      <c r="K20" s="2"/>
      <c r="M20" s="2"/>
      <c r="N20" s="2"/>
      <c r="O20" s="2"/>
      <c r="P20" s="2"/>
    </row>
    <row r="21" spans="2:16" x14ac:dyDescent="0.2">
      <c r="B21" s="1">
        <v>2024</v>
      </c>
      <c r="C21" s="2"/>
      <c r="D21" s="2"/>
      <c r="E21" s="2"/>
      <c r="F21" s="2"/>
      <c r="H21" s="2"/>
      <c r="I21" s="2"/>
      <c r="J21" s="2"/>
      <c r="K21" s="2"/>
      <c r="M21" s="2"/>
      <c r="N21" s="2"/>
      <c r="O21" s="2"/>
      <c r="P21" s="2"/>
    </row>
    <row r="22" spans="2:16" x14ac:dyDescent="0.2">
      <c r="B22" s="1">
        <v>2025</v>
      </c>
      <c r="C22" s="2"/>
      <c r="D22" s="2"/>
      <c r="E22" s="2"/>
      <c r="F22" s="2"/>
      <c r="H22" s="2"/>
      <c r="I22" s="2"/>
      <c r="J22" s="2"/>
      <c r="K22" s="2"/>
      <c r="M22" s="2"/>
      <c r="N22" s="2"/>
      <c r="O22" s="2"/>
      <c r="P22" s="2"/>
    </row>
    <row r="23" spans="2:16" x14ac:dyDescent="0.2">
      <c r="B23" s="1">
        <v>2026</v>
      </c>
      <c r="C23" s="2"/>
      <c r="D23" s="2"/>
      <c r="E23" s="2"/>
      <c r="F23" s="2"/>
      <c r="H23" s="2"/>
      <c r="I23" s="2"/>
      <c r="J23" s="2"/>
      <c r="K23" s="2"/>
      <c r="M23" s="2"/>
      <c r="N23" s="2"/>
      <c r="O23" s="2"/>
      <c r="P23" s="2"/>
    </row>
    <row r="24" spans="2:16" x14ac:dyDescent="0.2">
      <c r="B24" s="1">
        <v>2027</v>
      </c>
      <c r="C24" s="1"/>
      <c r="D24" s="1"/>
      <c r="E24" s="1"/>
      <c r="F24" s="1"/>
      <c r="H24" s="1"/>
      <c r="I24" s="1"/>
      <c r="J24" s="1"/>
      <c r="K24" s="1"/>
      <c r="M24" s="1"/>
      <c r="N24" s="1"/>
      <c r="O24" s="1"/>
      <c r="P24" s="1"/>
    </row>
    <row r="25" spans="2:16" x14ac:dyDescent="0.2">
      <c r="B25" s="1">
        <v>2028</v>
      </c>
      <c r="C25" s="1"/>
      <c r="D25" s="1"/>
      <c r="E25" s="1"/>
      <c r="F25" s="1"/>
      <c r="H25" s="1"/>
      <c r="I25" s="1"/>
      <c r="J25" s="1"/>
      <c r="K25" s="1"/>
      <c r="M25" s="1"/>
      <c r="N25" s="1"/>
      <c r="O25" s="1"/>
      <c r="P25" s="1"/>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D16" sqref="D16"/>
    </sheetView>
  </sheetViews>
  <sheetFormatPr defaultRowHeight="12.75" x14ac:dyDescent="0.2"/>
  <cols>
    <col min="1" max="1" width="65.83203125" style="15" customWidth="1"/>
    <col min="2" max="3" width="12" style="15" customWidth="1"/>
    <col min="4" max="5" width="11.5" style="15" customWidth="1"/>
    <col min="6" max="6" width="12" style="15" customWidth="1"/>
    <col min="7" max="9" width="11.5" style="15" customWidth="1"/>
    <col min="10" max="10" width="12" style="15" customWidth="1"/>
    <col min="11" max="15" width="11.5" style="15" customWidth="1"/>
    <col min="16" max="16384" width="9.33203125" style="15"/>
  </cols>
  <sheetData>
    <row r="1" spans="1:15" ht="18" x14ac:dyDescent="0.25">
      <c r="A1" s="14" t="s">
        <v>35</v>
      </c>
      <c r="B1" s="71"/>
      <c r="C1" s="71"/>
      <c r="D1" s="71"/>
      <c r="E1" s="71"/>
      <c r="F1" s="71"/>
      <c r="G1" s="71"/>
      <c r="H1" s="71"/>
      <c r="I1" s="71"/>
      <c r="J1" s="71"/>
      <c r="K1" s="71"/>
      <c r="L1" s="71"/>
      <c r="M1" s="71"/>
      <c r="N1" s="71"/>
      <c r="O1" s="72"/>
    </row>
    <row r="2" spans="1:15" ht="15.75" x14ac:dyDescent="0.25">
      <c r="A2" s="16" t="s">
        <v>31</v>
      </c>
      <c r="B2" s="17"/>
      <c r="C2" s="17"/>
      <c r="D2" s="17"/>
      <c r="E2" s="17"/>
      <c r="F2" s="17"/>
      <c r="G2" s="17"/>
      <c r="H2" s="17"/>
      <c r="I2" s="17"/>
      <c r="J2" s="17"/>
      <c r="K2" s="17"/>
      <c r="L2" s="17"/>
      <c r="M2" s="17"/>
      <c r="N2" s="17"/>
      <c r="O2" s="73"/>
    </row>
    <row r="3" spans="1:15" ht="15.75" x14ac:dyDescent="0.25">
      <c r="A3" s="13" t="s">
        <v>87</v>
      </c>
      <c r="B3" s="63"/>
      <c r="C3" s="63"/>
      <c r="D3" s="63"/>
      <c r="E3" s="63"/>
      <c r="F3" s="63"/>
      <c r="G3" s="63"/>
      <c r="H3" s="63"/>
      <c r="I3" s="63"/>
      <c r="J3" s="63"/>
      <c r="K3" s="63"/>
      <c r="L3" s="63"/>
      <c r="M3" s="63"/>
      <c r="N3" s="63"/>
      <c r="O3" s="74"/>
    </row>
    <row r="4" spans="1:15" ht="16.5" thickBot="1" x14ac:dyDescent="0.3">
      <c r="A4" s="75" t="str">
        <f>'FormsList&amp;FilerInfo'!B2</f>
        <v>Pilot Power Group, Inc.</v>
      </c>
      <c r="B4" s="63"/>
      <c r="C4" s="63"/>
      <c r="D4" s="63"/>
      <c r="E4" s="63"/>
      <c r="F4" s="63"/>
      <c r="G4" s="63"/>
      <c r="H4" s="63"/>
      <c r="I4" s="63"/>
      <c r="J4" s="63"/>
      <c r="K4" s="63"/>
      <c r="L4" s="63"/>
      <c r="M4" s="63"/>
      <c r="N4" s="63"/>
      <c r="O4" s="74"/>
    </row>
    <row r="5" spans="1:15" ht="18.75" thickBot="1" x14ac:dyDescent="0.3">
      <c r="A5" s="62"/>
      <c r="B5" s="64">
        <v>2015</v>
      </c>
      <c r="C5" s="64">
        <v>2016</v>
      </c>
      <c r="D5" s="64">
        <v>2017</v>
      </c>
      <c r="E5" s="64">
        <v>2018</v>
      </c>
      <c r="F5" s="64">
        <v>2019</v>
      </c>
      <c r="G5" s="64">
        <v>2020</v>
      </c>
      <c r="H5" s="64">
        <v>2021</v>
      </c>
      <c r="I5" s="64">
        <v>2022</v>
      </c>
      <c r="J5" s="64">
        <v>2023</v>
      </c>
      <c r="K5" s="64">
        <v>2024</v>
      </c>
      <c r="L5" s="64">
        <v>2025</v>
      </c>
      <c r="M5" s="64">
        <v>2026</v>
      </c>
      <c r="N5" s="64">
        <v>2027</v>
      </c>
      <c r="O5" s="64">
        <v>2028</v>
      </c>
    </row>
    <row r="6" spans="1:15" ht="18" customHeight="1" thickBot="1" x14ac:dyDescent="0.25">
      <c r="A6" s="18"/>
      <c r="B6" s="19"/>
      <c r="C6" s="19"/>
      <c r="D6" s="19"/>
      <c r="E6" s="19"/>
      <c r="F6" s="19"/>
      <c r="G6" s="19"/>
      <c r="H6" s="19"/>
      <c r="I6" s="19"/>
      <c r="J6" s="19"/>
      <c r="K6" s="19"/>
      <c r="L6" s="19"/>
      <c r="M6" s="19"/>
      <c r="N6" s="19"/>
      <c r="O6" s="20"/>
    </row>
    <row r="7" spans="1:15" ht="21" customHeight="1" thickBot="1" x14ac:dyDescent="0.25">
      <c r="A7" s="21" t="s">
        <v>32</v>
      </c>
      <c r="B7" s="83"/>
      <c r="C7" s="83"/>
      <c r="D7" s="83"/>
      <c r="E7" s="22"/>
      <c r="F7" s="22"/>
      <c r="G7" s="22"/>
      <c r="H7" s="22"/>
      <c r="I7" s="22"/>
      <c r="J7" s="22"/>
      <c r="K7" s="22"/>
      <c r="L7" s="22"/>
      <c r="M7" s="22"/>
      <c r="N7" s="22"/>
      <c r="O7" s="22"/>
    </row>
    <row r="8" spans="1:15" s="27" customFormat="1" ht="14.25" customHeight="1" thickBot="1" x14ac:dyDescent="0.25">
      <c r="A8" s="23" t="s">
        <v>33</v>
      </c>
      <c r="B8" s="22"/>
      <c r="C8" s="22"/>
      <c r="D8" s="22"/>
      <c r="E8" s="22"/>
      <c r="F8" s="22"/>
      <c r="G8" s="22"/>
      <c r="H8" s="22"/>
      <c r="I8" s="22"/>
      <c r="J8" s="22"/>
      <c r="K8" s="22"/>
      <c r="L8" s="22"/>
      <c r="M8" s="22"/>
      <c r="N8" s="22"/>
      <c r="O8" s="22"/>
    </row>
    <row r="9" spans="1:15" ht="22.5" customHeight="1" thickBot="1" x14ac:dyDescent="0.25">
      <c r="A9" s="24"/>
      <c r="B9" s="25"/>
      <c r="C9" s="25"/>
      <c r="D9" s="26"/>
      <c r="E9" s="25"/>
      <c r="F9" s="25"/>
      <c r="G9" s="26"/>
      <c r="H9" s="26"/>
      <c r="I9" s="25"/>
      <c r="J9" s="25"/>
      <c r="K9" s="26"/>
      <c r="L9" s="25"/>
      <c r="M9" s="25"/>
      <c r="N9" s="25"/>
      <c r="O9" s="26"/>
    </row>
    <row r="10" spans="1:15" ht="18.75" thickBot="1" x14ac:dyDescent="0.25">
      <c r="A10" s="28" t="s">
        <v>34</v>
      </c>
      <c r="B10" s="29">
        <f>B7+B8</f>
        <v>0</v>
      </c>
      <c r="C10" s="29">
        <f>C7+C8</f>
        <v>0</v>
      </c>
      <c r="D10" s="29">
        <f>D7+D8</f>
        <v>0</v>
      </c>
      <c r="E10" s="29">
        <f t="shared" ref="E10:O10" si="0">E7+E8</f>
        <v>0</v>
      </c>
      <c r="F10" s="29">
        <f t="shared" si="0"/>
        <v>0</v>
      </c>
      <c r="G10" s="29">
        <f t="shared" si="0"/>
        <v>0</v>
      </c>
      <c r="H10" s="29">
        <f t="shared" si="0"/>
        <v>0</v>
      </c>
      <c r="I10" s="29">
        <f t="shared" si="0"/>
        <v>0</v>
      </c>
      <c r="J10" s="29">
        <f t="shared" si="0"/>
        <v>0</v>
      </c>
      <c r="K10" s="29">
        <f t="shared" si="0"/>
        <v>0</v>
      </c>
      <c r="L10" s="29"/>
      <c r="M10" s="29"/>
      <c r="N10" s="29">
        <f t="shared" si="0"/>
        <v>0</v>
      </c>
      <c r="O10" s="29">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Pilot Power Group, Inc.</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http://efilingspinternal/_layouts/DocIdRedir.aspx?ID=Z5JXHV6S7NA6-3-108882</Url>
      <Description>Z5JXHV6S7NA6-3-108882</Description>
    </_dlc_DocIdUrl>
    <_dlc_DocId xmlns="8eef3743-c7b3-4cbe-8837-b6e805be353c">Z5JXHV6S7NA6-3-108882</_dlc_DocId>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B293-DBA1-405D-BF93-B35B52E0A293}"/>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1BF2B302-F194-487F-988E-5448BC2BAAA5}"/>
</file>

<file path=customXml/itemProps5.xml><?xml version="1.0" encoding="utf-8"?>
<ds:datastoreItem xmlns:ds="http://schemas.openxmlformats.org/officeDocument/2006/customXml" ds:itemID="{48FF1BB1-FACC-48D1-8333-386704E8BC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7.1</vt:lpstr>
      <vt:lpstr>Form 8.1a (ESP)</vt:lpstr>
      <vt:lpstr>CoName</vt:lpstr>
      <vt:lpstr>filedate</vt:lpstr>
      <vt:lpstr>cover!Print_Area</vt:lpstr>
      <vt:lpstr>'FormsList&amp;FilerInfo'!Print_Area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Pilot Power Group Public 2017 IEPR Demand Forcast Form 7</dc:title>
  <dc:creator>Garcia, Cary@Energy</dc:creator>
  <cp:lastModifiedBy>jfriderichs</cp:lastModifiedBy>
  <cp:lastPrinted>2016-11-23T21:49:40Z</cp:lastPrinted>
  <dcterms:created xsi:type="dcterms:W3CDTF">2004-04-26T18:12:37Z</dcterms:created>
  <dcterms:modified xsi:type="dcterms:W3CDTF">2017-04-14T22:35:29Z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62d4b88c-f320-4342-92b1-dda465c42a53</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http://efilingspinternal/PendingDocuments/17-IEPR-03/20170414T154005_Pilot_Power_Group_Public_2017_IEPR_Demand_Forcast_Form_7.xlsx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