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Form 1.1a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ComName" localSheetId="0">'[1]FormList&amp;FilerInfo'!$B$2</definedName>
    <definedName name="ComName">'[2]FormList&amp;FilerInfo'!$B$2</definedName>
    <definedName name="CoName" localSheetId="0">'[3]FormList&amp;FilerInfo'!$B$2</definedName>
    <definedName name="CoName">'[4]FormsList&amp;FilerInfo'!$B$2</definedName>
    <definedName name="_xlnm.Print_Area" localSheetId="0">'Form 1.1a'!$B$1:$N$36</definedName>
    <definedName name="Z_2C54E754_4594_47E3_AFE9_B28C28B63E5C_.wvu.PrintArea" localSheetId="0" hidden="1">'Form 1.1a'!$B$1:$N$36</definedName>
    <definedName name="Z_64245E33_E577_4C25_9B98_21C112E84FF6_.wvu.PrintArea" localSheetId="0" hidden="1">'Form 1.1a'!$B$1:$N$36</definedName>
    <definedName name="Z_C3E70234_FA18_40E7_B25F_218A5F7D2EA2_.wvu.PrintArea" localSheetId="0" hidden="1">'Form 1.1a'!$A$1:$N$36</definedName>
    <definedName name="Z_DC437496_B10F_474B_8F6E_F19B4DA7C026_.wvu.PrintArea" localSheetId="0" hidden="1">'Form 1.1a'!$A$1:$N$36</definedName>
  </definedNames>
  <calcPr calcId="145621"/>
</workbook>
</file>

<file path=xl/calcChain.xml><?xml version="1.0" encoding="utf-8"?>
<calcChain xmlns="http://schemas.openxmlformats.org/spreadsheetml/2006/main">
  <c r="I38" i="4" l="1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</calcChain>
</file>

<file path=xl/sharedStrings.xml><?xml version="1.0" encoding="utf-8"?>
<sst xmlns="http://schemas.openxmlformats.org/spreadsheetml/2006/main" count="20" uniqueCount="19">
  <si>
    <t>FORM 1.1a</t>
  </si>
  <si>
    <t>Participant Name</t>
  </si>
  <si>
    <t>RETAIL SALES OF ELECTRICITY BY CLASS OR SECTOR (GWh) Bundled &amp; Direct Access</t>
  </si>
  <si>
    <t>MIGRATING LOAD INCLUDED IN FORECAST (GWh)</t>
  </si>
  <si>
    <t>(Modify the categories below as needed to be consistent with forecast method)</t>
  </si>
  <si>
    <t>YEAR</t>
  </si>
  <si>
    <t>RESIDENTIAL</t>
  </si>
  <si>
    <t>COMMERCIAL</t>
  </si>
  <si>
    <t>INDUSTRIAL</t>
  </si>
  <si>
    <t>STREET-
LIGHTING</t>
  </si>
  <si>
    <t>OWENS VALLEY</t>
  </si>
  <si>
    <t>ELECTRIC  VEHICLES</t>
  </si>
  <si>
    <t>TOTAL</t>
  </si>
  <si>
    <t>Migrating/ Newly Served Load included in Forecast</t>
  </si>
  <si>
    <t>Name of LSE / IOU</t>
  </si>
  <si>
    <t>Newly Served Load</t>
  </si>
  <si>
    <t xml:space="preserve">Commercial includes Transportation, Commucnications, Utilities, and Intra-departmental. Intra-departmental sales has been included in commercial sector since 2016 Forecast,
   it includes Water pumping and electric sales to Water System buidling and maintenance yards.  </t>
  </si>
  <si>
    <t>Owens Valley is billed on a separate billing system.  Data includes all customer classes combined.</t>
  </si>
  <si>
    <t>Historic Electric Vehicle sales are embedded in Residential and Commercial Sector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</si>
</sst>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\-d\-yy"/>
    <numFmt numFmtId="165" formatCode="&quot;$&quot;#,##0\ ;\(&quot;$&quot;#,##0\)"/>
    <numFmt numFmtId="166" formatCode="m/d"/>
    <numFmt numFmtId="167" formatCode="#,##0.00&quot; $&quot;;\-#,##0.00&quot; $&quot;"/>
    <numFmt numFmtId="168" formatCode="0.00_)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1" fillId="0" borderId="0"/>
    <xf numFmtId="164" fontId="4" fillId="5" borderId="5">
      <alignment horizontal="center" vertical="center"/>
    </xf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1" fillId="6" borderId="0" applyNumberFormat="0" applyBorder="0" applyAlignment="0" applyProtection="0"/>
    <xf numFmtId="0" fontId="7" fillId="0" borderId="0" applyNumberFormat="0" applyFill="0" applyBorder="0" applyAlignment="0" applyProtection="0"/>
    <xf numFmtId="167" fontId="5" fillId="0" borderId="0">
      <protection locked="0"/>
    </xf>
    <xf numFmtId="167" fontId="5" fillId="0" borderId="0">
      <protection locked="0"/>
    </xf>
    <xf numFmtId="0" fontId="8" fillId="0" borderId="6" applyNumberFormat="0" applyFill="0" applyAlignment="0" applyProtection="0"/>
    <xf numFmtId="10" fontId="1" fillId="7" borderId="1" applyNumberFormat="0" applyBorder="0" applyAlignment="0" applyProtection="0"/>
    <xf numFmtId="37" fontId="9" fillId="0" borderId="0"/>
    <xf numFmtId="168" fontId="10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37" fontId="1" fillId="8" borderId="0" applyNumberFormat="0" applyBorder="0" applyAlignment="0" applyProtection="0"/>
    <xf numFmtId="37" fontId="1" fillId="0" borderId="0"/>
    <xf numFmtId="3" fontId="11" fillId="0" borderId="6" applyProtection="0"/>
  </cellStyleXfs>
  <cellXfs count="27">
    <xf numFmtId="0" fontId="0" fillId="0" borderId="0" xfId="0"/>
    <xf numFmtId="0" fontId="2" fillId="2" borderId="0" xfId="1" applyFont="1" applyFill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centerContinuous"/>
    </xf>
    <xf numFmtId="0" fontId="1" fillId="0" borderId="0" xfId="1"/>
    <xf numFmtId="0" fontId="1" fillId="0" borderId="1" xfId="1" applyBorder="1" applyAlignment="1">
      <alignment horizontal="right"/>
    </xf>
    <xf numFmtId="0" fontId="1" fillId="3" borderId="1" xfId="1" applyFill="1" applyBorder="1" applyAlignment="1">
      <alignment horizontal="center" wrapText="1"/>
    </xf>
    <xf numFmtId="0" fontId="1" fillId="3" borderId="2" xfId="1" applyFill="1" applyBorder="1" applyAlignment="1">
      <alignment horizontal="center" wrapText="1"/>
    </xf>
    <xf numFmtId="0" fontId="1" fillId="3" borderId="3" xfId="1" applyFill="1" applyBorder="1" applyAlignment="1">
      <alignment horizontal="center" wrapText="1"/>
    </xf>
    <xf numFmtId="0" fontId="1" fillId="3" borderId="4" xfId="1" applyFill="1" applyBorder="1" applyAlignment="1">
      <alignment horizontal="center" wrapText="1"/>
    </xf>
    <xf numFmtId="0" fontId="1" fillId="0" borderId="4" xfId="1" applyBorder="1"/>
    <xf numFmtId="0" fontId="1" fillId="0" borderId="0" xfId="1" applyBorder="1"/>
    <xf numFmtId="0" fontId="1" fillId="0" borderId="1" xfId="1" applyBorder="1" applyAlignment="1">
      <alignment wrapText="1"/>
    </xf>
    <xf numFmtId="0" fontId="1" fillId="0" borderId="1" xfId="1" applyBorder="1"/>
    <xf numFmtId="3" fontId="1" fillId="4" borderId="1" xfId="1" applyNumberFormat="1" applyFill="1" applyBorder="1"/>
    <xf numFmtId="0" fontId="1" fillId="0" borderId="0" xfId="1" applyFill="1"/>
    <xf numFmtId="0" fontId="1" fillId="4" borderId="1" xfId="1" applyFill="1" applyBorder="1"/>
    <xf numFmtId="3" fontId="1" fillId="0" borderId="1" xfId="1" applyNumberFormat="1" applyFill="1" applyBorder="1"/>
    <xf numFmtId="0" fontId="1" fillId="0" borderId="1" xfId="1" applyFill="1" applyBorder="1"/>
    <xf numFmtId="3" fontId="1" fillId="0" borderId="1" xfId="1" applyNumberFormat="1" applyBorder="1"/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0" fontId="1" fillId="0" borderId="0" xfId="1" applyFont="1"/>
  </cellXfs>
  <cellStyles count="23">
    <cellStyle name="Actual Date" xfId="2"/>
    <cellStyle name="Comma 2" xfId="3"/>
    <cellStyle name="Comma0" xfId="4"/>
    <cellStyle name="Currency 2" xfId="5"/>
    <cellStyle name="Currency0" xfId="6"/>
    <cellStyle name="Date" xfId="7"/>
    <cellStyle name="Fixed" xfId="8"/>
    <cellStyle name="Grey" xfId="9"/>
    <cellStyle name="HEADER" xfId="10"/>
    <cellStyle name="Heading1" xfId="11"/>
    <cellStyle name="Heading2" xfId="12"/>
    <cellStyle name="HIGHLIGHT" xfId="13"/>
    <cellStyle name="Input [yellow]" xfId="14"/>
    <cellStyle name="no dec" xfId="15"/>
    <cellStyle name="Normal" xfId="0" builtinId="0"/>
    <cellStyle name="Normal - Style1" xfId="16"/>
    <cellStyle name="Normal 2" xfId="17"/>
    <cellStyle name="Normal 3" xfId="18"/>
    <cellStyle name="Normal 5" xfId="1"/>
    <cellStyle name="Percent [2]" xfId="19"/>
    <cellStyle name="Unprot" xfId="20"/>
    <cellStyle name="Unprot$" xfId="21"/>
    <cellStyle name="Unprotect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y.ca.gov/DOCUME~1/agautam/LOCALS~1/Temp/XPgrpwise/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zhang/AppData/Local/Temp/DOCUME~1/agautam/LOCALS~1/Temp/XPgrpwise/CEC09%20demand-price%20forms-final-12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zhang/AppData/Local/Temp/GORIN/ER%202011/Forms%20and%20Instructions/Demand_Forecast_Form-draftwe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EPR\IEPR%202017\N215680-1_20170131T142702_FINAL_2017_Electricity_Demand_Forecast_Forms_Load%20Forecast%20Response_2-10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7d"/>
      <sheetName val="Form 2.1"/>
      <sheetName val="Form 2.2"/>
      <sheetName val="Form 2.3"/>
      <sheetName val="Form 3.1a"/>
      <sheetName val="Form 3.1b"/>
      <sheetName val="Form 3.1c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6c"/>
      <sheetName val="Form 1.6d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3.3"/>
      <sheetName val="Form 3.4"/>
      <sheetName val="Form 4"/>
      <sheetName val="Form 6"/>
      <sheetName val="Form 7.1"/>
      <sheetName val="Form 7.2"/>
      <sheetName val="Form 8.1a (IOU)"/>
      <sheetName val="Form 8.1a (POU or CCA)"/>
      <sheetName val="Form 8.1a (ESP)"/>
      <sheetName val="Form 8.1b (Bundled)"/>
      <sheetName val="Form 8.1b (Direct Access)"/>
      <sheetName val="Form 8.2"/>
    </sheetNames>
    <sheetDataSet>
      <sheetData sheetId="0"/>
      <sheetData sheetId="1">
        <row r="2">
          <cell r="B2" t="str">
            <v>Participant Name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4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47" sqref="F47"/>
    </sheetView>
  </sheetViews>
  <sheetFormatPr defaultColWidth="7.42578125" defaultRowHeight="11.25" x14ac:dyDescent="0.2"/>
  <cols>
    <col min="1" max="1" width="1.42578125" style="8" customWidth="1"/>
    <col min="2" max="2" width="9.42578125" style="8" customWidth="1"/>
    <col min="3" max="3" width="11.28515625" style="8" customWidth="1"/>
    <col min="4" max="4" width="11.7109375" style="8" customWidth="1"/>
    <col min="5" max="5" width="11.28515625" style="8" customWidth="1"/>
    <col min="6" max="6" width="13" style="8" customWidth="1"/>
    <col min="7" max="7" width="11.7109375" style="8" customWidth="1"/>
    <col min="8" max="8" width="11.28515625" style="8" customWidth="1"/>
    <col min="9" max="9" width="11.7109375" style="8" customWidth="1"/>
    <col min="10" max="10" width="4.42578125" style="8" customWidth="1"/>
    <col min="11" max="11" width="7.42578125" style="8" customWidth="1"/>
    <col min="12" max="12" width="12.5703125" style="8" customWidth="1"/>
    <col min="13" max="16384" width="7.42578125" style="8"/>
  </cols>
  <sheetData>
    <row r="1" spans="2:14" s="2" customFormat="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s="4" customFormat="1" ht="12.75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s="4" customFormat="1" ht="12.75" x14ac:dyDescent="0.2">
      <c r="B3" s="3"/>
      <c r="C3" s="3"/>
      <c r="D3" s="3"/>
      <c r="E3" s="3"/>
      <c r="F3" s="3"/>
      <c r="G3" s="3"/>
      <c r="H3" s="3"/>
      <c r="I3" s="3"/>
    </row>
    <row r="4" spans="2:14" s="4" customFormat="1" ht="12.75" x14ac:dyDescent="0.2">
      <c r="B4" s="3"/>
      <c r="C4" s="3"/>
      <c r="D4" s="3"/>
      <c r="E4" s="3"/>
      <c r="F4" s="3"/>
      <c r="G4" s="3"/>
      <c r="H4" s="3"/>
      <c r="I4" s="3"/>
    </row>
    <row r="5" spans="2:14" s="2" customFormat="1" ht="30.75" customHeight="1" x14ac:dyDescent="0.25">
      <c r="B5" s="5" t="s">
        <v>2</v>
      </c>
      <c r="C5" s="5"/>
      <c r="D5" s="5"/>
      <c r="E5" s="5"/>
      <c r="F5" s="5"/>
      <c r="G5" s="5"/>
      <c r="H5" s="5"/>
      <c r="I5" s="5"/>
      <c r="L5" s="6" t="s">
        <v>3</v>
      </c>
      <c r="M5" s="6"/>
      <c r="N5" s="6"/>
    </row>
    <row r="6" spans="2:14" ht="12.75" x14ac:dyDescent="0.2">
      <c r="B6" s="7"/>
      <c r="C6" s="7"/>
      <c r="D6" s="7"/>
      <c r="E6" s="7"/>
      <c r="F6" s="7"/>
      <c r="G6" s="7"/>
      <c r="H6" s="7"/>
      <c r="I6" s="7"/>
    </row>
    <row r="7" spans="2:14" ht="12.75" x14ac:dyDescent="0.2">
      <c r="C7" s="4" t="s">
        <v>4</v>
      </c>
      <c r="D7" s="4"/>
      <c r="E7" s="4"/>
      <c r="F7" s="4"/>
      <c r="G7" s="4"/>
      <c r="H7" s="4"/>
      <c r="I7" s="4"/>
    </row>
    <row r="8" spans="2:14" ht="48" customHeight="1" x14ac:dyDescent="0.2">
      <c r="B8" s="9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L8" s="11" t="s">
        <v>13</v>
      </c>
      <c r="M8" s="12"/>
      <c r="N8" s="13"/>
    </row>
    <row r="9" spans="2:14" ht="33.75" x14ac:dyDescent="0.2">
      <c r="I9" s="14"/>
      <c r="J9" s="15"/>
      <c r="K9" s="15"/>
      <c r="L9" s="16" t="s">
        <v>14</v>
      </c>
      <c r="M9" s="16" t="s">
        <v>14</v>
      </c>
      <c r="N9" s="16" t="s">
        <v>15</v>
      </c>
    </row>
    <row r="10" spans="2:14" x14ac:dyDescent="0.2">
      <c r="B10" s="17">
        <v>2000</v>
      </c>
      <c r="C10" s="18"/>
      <c r="D10" s="18"/>
      <c r="E10" s="18"/>
      <c r="F10" s="18"/>
      <c r="G10" s="18"/>
      <c r="H10" s="18"/>
      <c r="I10" s="18">
        <f t="shared" ref="I10:I32" si="0">SUM(C10:H10)</f>
        <v>0</v>
      </c>
      <c r="J10" s="19"/>
      <c r="K10" s="19"/>
      <c r="L10" s="20"/>
      <c r="M10" s="20"/>
      <c r="N10" s="20"/>
    </row>
    <row r="11" spans="2:14" ht="11.25" customHeight="1" x14ac:dyDescent="0.2">
      <c r="B11" s="17">
        <v>2001</v>
      </c>
      <c r="C11" s="18"/>
      <c r="D11" s="18"/>
      <c r="E11" s="18"/>
      <c r="F11" s="18"/>
      <c r="G11" s="18"/>
      <c r="H11" s="18"/>
      <c r="I11" s="18">
        <f t="shared" si="0"/>
        <v>0</v>
      </c>
      <c r="J11" s="19"/>
      <c r="K11" s="19"/>
      <c r="L11" s="20"/>
      <c r="M11" s="20"/>
      <c r="N11" s="20"/>
    </row>
    <row r="12" spans="2:14" x14ac:dyDescent="0.2">
      <c r="B12" s="17">
        <v>2002</v>
      </c>
      <c r="C12" s="18"/>
      <c r="D12" s="18"/>
      <c r="E12" s="18"/>
      <c r="F12" s="18"/>
      <c r="G12" s="18"/>
      <c r="H12" s="18"/>
      <c r="I12" s="18">
        <f t="shared" si="0"/>
        <v>0</v>
      </c>
      <c r="J12" s="19"/>
      <c r="K12" s="19"/>
      <c r="L12" s="20"/>
      <c r="M12" s="20"/>
      <c r="N12" s="20"/>
    </row>
    <row r="13" spans="2:14" x14ac:dyDescent="0.2">
      <c r="B13" s="17">
        <v>2003</v>
      </c>
      <c r="C13" s="18"/>
      <c r="D13" s="18"/>
      <c r="E13" s="18"/>
      <c r="F13" s="18"/>
      <c r="G13" s="18"/>
      <c r="H13" s="18"/>
      <c r="I13" s="18">
        <f t="shared" si="0"/>
        <v>0</v>
      </c>
      <c r="J13" s="19"/>
      <c r="K13" s="19"/>
      <c r="L13" s="20"/>
      <c r="M13" s="20"/>
      <c r="N13" s="20"/>
    </row>
    <row r="14" spans="2:14" x14ac:dyDescent="0.2">
      <c r="B14" s="17">
        <v>2004</v>
      </c>
      <c r="C14" s="18"/>
      <c r="D14" s="18"/>
      <c r="E14" s="18"/>
      <c r="F14" s="18"/>
      <c r="G14" s="18"/>
      <c r="H14" s="18"/>
      <c r="I14" s="18">
        <f t="shared" si="0"/>
        <v>0</v>
      </c>
      <c r="J14" s="19"/>
      <c r="K14" s="19"/>
      <c r="L14" s="20"/>
      <c r="M14" s="20"/>
      <c r="N14" s="20"/>
    </row>
    <row r="15" spans="2:14" x14ac:dyDescent="0.2">
      <c r="B15" s="17">
        <v>2005</v>
      </c>
      <c r="C15" s="18"/>
      <c r="D15" s="18"/>
      <c r="E15" s="18"/>
      <c r="F15" s="18"/>
      <c r="G15" s="18"/>
      <c r="H15" s="18"/>
      <c r="I15" s="18">
        <f t="shared" si="0"/>
        <v>0</v>
      </c>
      <c r="J15" s="19"/>
      <c r="K15" s="19"/>
      <c r="L15" s="20"/>
      <c r="M15" s="20"/>
      <c r="N15" s="20"/>
    </row>
    <row r="16" spans="2:14" x14ac:dyDescent="0.2">
      <c r="B16" s="17">
        <v>2006</v>
      </c>
      <c r="C16" s="18"/>
      <c r="D16" s="18"/>
      <c r="E16" s="18"/>
      <c r="F16" s="18"/>
      <c r="G16" s="18"/>
      <c r="H16" s="18"/>
      <c r="I16" s="18">
        <f t="shared" si="0"/>
        <v>0</v>
      </c>
      <c r="J16" s="19"/>
      <c r="K16" s="19"/>
      <c r="L16" s="20"/>
      <c r="M16" s="20"/>
      <c r="N16" s="20"/>
    </row>
    <row r="17" spans="2:14" x14ac:dyDescent="0.2">
      <c r="B17" s="17">
        <v>2007</v>
      </c>
      <c r="C17" s="18"/>
      <c r="D17" s="18"/>
      <c r="E17" s="18"/>
      <c r="F17" s="18"/>
      <c r="G17" s="18"/>
      <c r="H17" s="18"/>
      <c r="I17" s="18">
        <f t="shared" si="0"/>
        <v>0</v>
      </c>
      <c r="J17" s="19"/>
      <c r="K17" s="19"/>
      <c r="L17" s="20"/>
      <c r="M17" s="20"/>
      <c r="N17" s="20"/>
    </row>
    <row r="18" spans="2:14" ht="11.25" customHeight="1" x14ac:dyDescent="0.2">
      <c r="B18" s="17">
        <v>2008</v>
      </c>
      <c r="C18" s="18"/>
      <c r="D18" s="18"/>
      <c r="E18" s="18"/>
      <c r="F18" s="18"/>
      <c r="G18" s="18"/>
      <c r="H18" s="18"/>
      <c r="I18" s="18">
        <f t="shared" si="0"/>
        <v>0</v>
      </c>
      <c r="J18" s="19"/>
      <c r="K18" s="19"/>
      <c r="L18" s="20"/>
      <c r="M18" s="20"/>
      <c r="N18" s="20"/>
    </row>
    <row r="19" spans="2:14" x14ac:dyDescent="0.2">
      <c r="B19" s="17">
        <v>2009</v>
      </c>
      <c r="C19" s="18"/>
      <c r="D19" s="18"/>
      <c r="E19" s="18"/>
      <c r="F19" s="18"/>
      <c r="G19" s="18"/>
      <c r="H19" s="18"/>
      <c r="I19" s="18">
        <f t="shared" si="0"/>
        <v>0</v>
      </c>
      <c r="J19" s="19"/>
      <c r="K19" s="19"/>
      <c r="L19" s="20"/>
      <c r="M19" s="20"/>
      <c r="N19" s="20"/>
    </row>
    <row r="20" spans="2:14" x14ac:dyDescent="0.2">
      <c r="B20" s="17">
        <v>2010</v>
      </c>
      <c r="C20" s="18"/>
      <c r="D20" s="18"/>
      <c r="E20" s="18"/>
      <c r="F20" s="18"/>
      <c r="G20" s="18"/>
      <c r="H20" s="18"/>
      <c r="I20" s="18">
        <f t="shared" si="0"/>
        <v>0</v>
      </c>
      <c r="J20" s="19"/>
      <c r="K20" s="19"/>
      <c r="L20" s="20"/>
      <c r="M20" s="20"/>
      <c r="N20" s="20"/>
    </row>
    <row r="21" spans="2:14" x14ac:dyDescent="0.2">
      <c r="B21" s="17">
        <v>2011</v>
      </c>
      <c r="C21" s="18"/>
      <c r="D21" s="18"/>
      <c r="E21" s="18"/>
      <c r="F21" s="18"/>
      <c r="G21" s="18"/>
      <c r="H21" s="18"/>
      <c r="I21" s="18">
        <f t="shared" si="0"/>
        <v>0</v>
      </c>
      <c r="J21" s="19"/>
      <c r="K21" s="19"/>
      <c r="L21" s="20"/>
      <c r="M21" s="20"/>
      <c r="N21" s="20"/>
    </row>
    <row r="22" spans="2:14" x14ac:dyDescent="0.2">
      <c r="B22" s="17">
        <v>2012</v>
      </c>
      <c r="C22" s="18"/>
      <c r="D22" s="18"/>
      <c r="E22" s="18"/>
      <c r="F22" s="18"/>
      <c r="G22" s="18"/>
      <c r="H22" s="18"/>
      <c r="I22" s="18">
        <f t="shared" si="0"/>
        <v>0</v>
      </c>
      <c r="J22" s="19"/>
      <c r="K22" s="19"/>
      <c r="L22" s="20"/>
      <c r="M22" s="20"/>
      <c r="N22" s="20"/>
    </row>
    <row r="23" spans="2:14" x14ac:dyDescent="0.2">
      <c r="B23" s="17">
        <v>2013</v>
      </c>
      <c r="C23" s="18"/>
      <c r="D23" s="18"/>
      <c r="E23" s="18"/>
      <c r="F23" s="18"/>
      <c r="G23" s="18"/>
      <c r="H23" s="18"/>
      <c r="I23" s="18">
        <f t="shared" si="0"/>
        <v>0</v>
      </c>
      <c r="J23" s="19"/>
      <c r="K23" s="19"/>
      <c r="L23" s="20"/>
      <c r="M23" s="20"/>
      <c r="N23" s="20"/>
    </row>
    <row r="24" spans="2:14" x14ac:dyDescent="0.2">
      <c r="B24" s="17">
        <v>2014</v>
      </c>
      <c r="C24" s="18"/>
      <c r="D24" s="18"/>
      <c r="E24" s="18"/>
      <c r="F24" s="18"/>
      <c r="G24" s="18"/>
      <c r="H24" s="18"/>
      <c r="I24" s="18">
        <f t="shared" si="0"/>
        <v>0</v>
      </c>
      <c r="J24" s="19"/>
      <c r="K24" s="19"/>
      <c r="L24" s="20"/>
      <c r="M24" s="20"/>
      <c r="N24" s="20"/>
    </row>
    <row r="25" spans="2:14" x14ac:dyDescent="0.2">
      <c r="B25" s="17">
        <v>2015</v>
      </c>
      <c r="C25" s="21">
        <v>8252.3364259999998</v>
      </c>
      <c r="D25" s="21">
        <v>13164.068674999999</v>
      </c>
      <c r="E25" s="21">
        <v>1669.1064100000001</v>
      </c>
      <c r="F25" s="21">
        <v>130.00198800000001</v>
      </c>
      <c r="G25" s="21">
        <v>120.68321199999998</v>
      </c>
      <c r="H25" s="21">
        <v>0</v>
      </c>
      <c r="I25" s="21">
        <f t="shared" si="0"/>
        <v>23336.196710999997</v>
      </c>
      <c r="J25" s="19"/>
      <c r="K25" s="19"/>
      <c r="L25" s="22"/>
      <c r="M25" s="22"/>
      <c r="N25" s="22"/>
    </row>
    <row r="26" spans="2:14" x14ac:dyDescent="0.2">
      <c r="B26" s="17">
        <v>2016</v>
      </c>
      <c r="C26" s="21">
        <v>8203.7315715507175</v>
      </c>
      <c r="D26" s="21">
        <v>13227.353306845882</v>
      </c>
      <c r="E26" s="21">
        <v>1778.4582869999999</v>
      </c>
      <c r="F26" s="21">
        <v>128.67405817511022</v>
      </c>
      <c r="G26" s="21">
        <v>144.20017500000003</v>
      </c>
      <c r="H26" s="21">
        <v>12.384615384615385</v>
      </c>
      <c r="I26" s="21">
        <f t="shared" si="0"/>
        <v>23494.80201395633</v>
      </c>
      <c r="J26" s="19"/>
      <c r="K26" s="19"/>
      <c r="L26" s="22"/>
      <c r="M26" s="22"/>
      <c r="N26" s="22"/>
    </row>
    <row r="27" spans="2:14" x14ac:dyDescent="0.2">
      <c r="B27" s="17">
        <v>2017</v>
      </c>
      <c r="C27" s="23">
        <v>8239.9116804138102</v>
      </c>
      <c r="D27" s="23">
        <v>13162.136449041658</v>
      </c>
      <c r="E27" s="23">
        <v>1847.3974099999996</v>
      </c>
      <c r="F27" s="23">
        <v>144.71999999999997</v>
      </c>
      <c r="G27" s="23">
        <v>157.89027000000002</v>
      </c>
      <c r="H27" s="23">
        <v>87.136094674556219</v>
      </c>
      <c r="I27" s="21">
        <f t="shared" si="0"/>
        <v>23639.191904130024</v>
      </c>
      <c r="L27" s="17"/>
      <c r="M27" s="17"/>
      <c r="N27" s="17"/>
    </row>
    <row r="28" spans="2:14" x14ac:dyDescent="0.2">
      <c r="B28" s="17">
        <v>2018</v>
      </c>
      <c r="C28" s="23">
        <v>8198.2320281840111</v>
      </c>
      <c r="D28" s="23">
        <v>12888.22235767074</v>
      </c>
      <c r="E28" s="23">
        <v>1844.2322300000003</v>
      </c>
      <c r="F28" s="23">
        <v>145.44359999999998</v>
      </c>
      <c r="G28" s="23">
        <v>159.60723000000002</v>
      </c>
      <c r="H28" s="23">
        <v>164.76945835229864</v>
      </c>
      <c r="I28" s="21">
        <f t="shared" si="0"/>
        <v>23400.50690420705</v>
      </c>
      <c r="L28" s="17"/>
      <c r="M28" s="17"/>
      <c r="N28" s="17"/>
    </row>
    <row r="29" spans="2:14" x14ac:dyDescent="0.2">
      <c r="B29" s="17">
        <v>2019</v>
      </c>
      <c r="C29" s="23">
        <v>8178.8807900008542</v>
      </c>
      <c r="D29" s="23">
        <v>12584.076086273239</v>
      </c>
      <c r="E29" s="23">
        <v>1828.8990899999999</v>
      </c>
      <c r="F29" s="23">
        <v>146.17081799999994</v>
      </c>
      <c r="G29" s="23">
        <v>161.32420000000002</v>
      </c>
      <c r="H29" s="23">
        <v>246.19507370190115</v>
      </c>
      <c r="I29" s="21">
        <f t="shared" si="0"/>
        <v>23145.546057975989</v>
      </c>
      <c r="L29" s="17"/>
      <c r="M29" s="17"/>
      <c r="N29" s="17"/>
    </row>
    <row r="30" spans="2:14" x14ac:dyDescent="0.2">
      <c r="B30" s="17">
        <v>2020</v>
      </c>
      <c r="C30" s="23">
        <v>8157.4467407571874</v>
      </c>
      <c r="D30" s="23">
        <v>12457.911938880181</v>
      </c>
      <c r="E30" s="23">
        <v>1829.4101100000003</v>
      </c>
      <c r="F30" s="23">
        <v>146.90167208999992</v>
      </c>
      <c r="G30" s="23">
        <v>163.04116999999999</v>
      </c>
      <c r="H30" s="23">
        <v>328.95032225223747</v>
      </c>
      <c r="I30" s="21">
        <f t="shared" si="0"/>
        <v>23083.661953979605</v>
      </c>
      <c r="L30" s="17"/>
      <c r="M30" s="17"/>
      <c r="N30" s="17"/>
    </row>
    <row r="31" spans="2:14" x14ac:dyDescent="0.2">
      <c r="B31" s="17">
        <v>2021</v>
      </c>
      <c r="C31" s="23">
        <v>8224.4534816453051</v>
      </c>
      <c r="D31" s="23">
        <v>12553.1982716985</v>
      </c>
      <c r="E31" s="23">
        <v>1834.4362300000003</v>
      </c>
      <c r="F31" s="23">
        <v>147.6361804504499</v>
      </c>
      <c r="G31" s="23">
        <v>164.75813999999997</v>
      </c>
      <c r="H31" s="23">
        <v>408.00357347887621</v>
      </c>
      <c r="I31" s="21">
        <f t="shared" si="0"/>
        <v>23332.485877273131</v>
      </c>
      <c r="L31" s="17"/>
      <c r="M31" s="17"/>
      <c r="N31" s="17"/>
    </row>
    <row r="32" spans="2:14" x14ac:dyDescent="0.2">
      <c r="B32" s="17">
        <v>2022</v>
      </c>
      <c r="C32" s="23">
        <v>8360.4080103912529</v>
      </c>
      <c r="D32" s="23">
        <v>12906.108688974215</v>
      </c>
      <c r="E32" s="23">
        <v>1852.31746</v>
      </c>
      <c r="F32" s="23">
        <v>148.37436135270212</v>
      </c>
      <c r="G32" s="23">
        <v>166.47510999999997</v>
      </c>
      <c r="H32" s="23">
        <v>492.95851474864332</v>
      </c>
      <c r="I32" s="21">
        <f t="shared" si="0"/>
        <v>23926.642145466809</v>
      </c>
      <c r="L32" s="17"/>
      <c r="M32" s="17"/>
      <c r="N32" s="17"/>
    </row>
    <row r="33" spans="2:14" x14ac:dyDescent="0.2">
      <c r="B33" s="17">
        <v>2023</v>
      </c>
      <c r="C33" s="23">
        <v>8504.2303155453264</v>
      </c>
      <c r="D33" s="23">
        <v>13176.042658300397</v>
      </c>
      <c r="E33" s="23">
        <v>1850.8998899999995</v>
      </c>
      <c r="F33" s="23">
        <v>149.11623315946562</v>
      </c>
      <c r="G33" s="23">
        <v>168.19208</v>
      </c>
      <c r="H33" s="23">
        <v>569.07356444345578</v>
      </c>
      <c r="I33" s="21">
        <f>SUM(C33:H33)</f>
        <v>24417.554741448646</v>
      </c>
      <c r="L33" s="17"/>
      <c r="M33" s="17"/>
      <c r="N33" s="17"/>
    </row>
    <row r="34" spans="2:14" x14ac:dyDescent="0.2">
      <c r="B34" s="17">
        <v>2024</v>
      </c>
      <c r="C34" s="23">
        <v>8630.6977883312375</v>
      </c>
      <c r="D34" s="23">
        <v>13439.205627626581</v>
      </c>
      <c r="E34" s="23">
        <v>1849.2417000000003</v>
      </c>
      <c r="F34" s="23">
        <v>149.86181432526294</v>
      </c>
      <c r="G34" s="23">
        <v>169.90906000000001</v>
      </c>
      <c r="H34" s="23">
        <v>646.39929162476824</v>
      </c>
      <c r="I34" s="21">
        <f>SUM(C34:H34)</f>
        <v>24885.315281907853</v>
      </c>
      <c r="L34" s="17"/>
      <c r="M34" s="17"/>
      <c r="N34" s="17"/>
    </row>
    <row r="35" spans="2:14" s="15" customFormat="1" x14ac:dyDescent="0.2">
      <c r="B35" s="17">
        <v>2025</v>
      </c>
      <c r="C35" s="23">
        <v>8743.5754907769788</v>
      </c>
      <c r="D35" s="23">
        <v>13707.485596952771</v>
      </c>
      <c r="E35" s="23">
        <v>1849.4896699999999</v>
      </c>
      <c r="F35" s="23">
        <v>150.61112339688924</v>
      </c>
      <c r="G35" s="23">
        <v>171.62602000000001</v>
      </c>
      <c r="H35" s="23">
        <v>701.16213785596551</v>
      </c>
      <c r="I35" s="21">
        <f>SUM(C35:H35)</f>
        <v>25323.950038982603</v>
      </c>
      <c r="J35" s="8"/>
      <c r="K35" s="8"/>
      <c r="L35" s="17"/>
      <c r="M35" s="17"/>
      <c r="N35" s="17"/>
    </row>
    <row r="36" spans="2:14" x14ac:dyDescent="0.2">
      <c r="B36" s="17">
        <v>2026</v>
      </c>
      <c r="C36" s="23">
        <v>8851.0468566096079</v>
      </c>
      <c r="D36" s="23">
        <v>13962.433566278954</v>
      </c>
      <c r="E36" s="23">
        <v>1850.43589</v>
      </c>
      <c r="F36" s="23">
        <v>151.3641790138737</v>
      </c>
      <c r="G36" s="23">
        <v>173.34299999999999</v>
      </c>
      <c r="H36" s="23">
        <v>773.13203719879834</v>
      </c>
      <c r="I36" s="21">
        <f>SUM(C36:H36)</f>
        <v>25761.755529101236</v>
      </c>
      <c r="L36" s="17"/>
      <c r="M36" s="17"/>
      <c r="N36" s="17"/>
    </row>
    <row r="37" spans="2:14" x14ac:dyDescent="0.2">
      <c r="B37" s="17">
        <v>2027</v>
      </c>
      <c r="C37" s="23">
        <v>8957.9605493720974</v>
      </c>
      <c r="D37" s="23">
        <v>14206.365535605142</v>
      </c>
      <c r="E37" s="23">
        <v>1850.88915</v>
      </c>
      <c r="F37" s="23">
        <v>152.12099990894308</v>
      </c>
      <c r="G37" s="23">
        <v>175.05997000000002</v>
      </c>
      <c r="H37" s="23">
        <v>815.88827621640132</v>
      </c>
      <c r="I37" s="21">
        <f>SUM(C37:H37)</f>
        <v>26158.284481102586</v>
      </c>
      <c r="L37" s="17"/>
      <c r="M37" s="17"/>
      <c r="N37" s="17"/>
    </row>
    <row r="38" spans="2:14" x14ac:dyDescent="0.2">
      <c r="B38" s="17">
        <v>2028</v>
      </c>
      <c r="C38" s="23">
        <v>9063.6015167557998</v>
      </c>
      <c r="D38" s="23">
        <v>14454.699504931328</v>
      </c>
      <c r="E38" s="23">
        <v>1851.2494200000003</v>
      </c>
      <c r="F38" s="23">
        <v>152.88160490848773</v>
      </c>
      <c r="G38" s="23">
        <v>176.77692999999999</v>
      </c>
      <c r="H38" s="23">
        <v>878.82530473996781</v>
      </c>
      <c r="I38" s="21">
        <f>SUM(C38:H38)</f>
        <v>26578.034281335582</v>
      </c>
      <c r="L38" s="17"/>
      <c r="M38" s="17"/>
      <c r="N38" s="17"/>
    </row>
    <row r="41" spans="2:14" x14ac:dyDescent="0.2">
      <c r="C41" s="24" t="s">
        <v>16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2:14" x14ac:dyDescent="0.2"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2:14" x14ac:dyDescent="0.2">
      <c r="C43" s="26" t="s">
        <v>17</v>
      </c>
    </row>
    <row r="44" spans="2:14" x14ac:dyDescent="0.2">
      <c r="C44" s="26" t="s">
        <v>18</v>
      </c>
    </row>
  </sheetData>
  <mergeCells count="8">
    <mergeCell ref="L8:N8"/>
    <mergeCell ref="C41:N42"/>
    <mergeCell ref="B1:N1"/>
    <mergeCell ref="B2:N2"/>
    <mergeCell ref="B3:I3"/>
    <mergeCell ref="B4:I4"/>
    <mergeCell ref="B5:I5"/>
    <mergeCell ref="L5:N5"/>
  </mergeCells>
  <printOptions horizontalCentered="1" gridLinesSet="0"/>
  <pageMargins left="0.25" right="0.25" top="0.75" bottom="0.75" header="0.5" footer="0.5"/>
  <pageSetup scale="93" orientation="landscape" r:id="rId1"/>
  <headerFooter alignWithMargins="0"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LADWP</Received_x0020_From>
    <Docket_x0020_Number xmlns="8eef3743-c7b3-4cbe-8837-b6e805be353c">17-IEPR-03</Docket_x0020_Number>
    <TaxCatchAll xmlns="8eef3743-c7b3-4cbe-8837-b6e805be353c">
      <Value>87</Value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IEPR Reports</TermName>
          <TermId xmlns="http://schemas.microsoft.com/office/infopath/2007/PartnerControls">1a96db64-c85f-491f-ba69-812585a0c007</TermId>
        </TermInfo>
      </Terms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Z5JXHV6S7NA6-3-107817</_dlc_DocId>
    <_dlc_DocIdUrl xmlns="8eef3743-c7b3-4cbe-8837-b6e805be353c">
      <Url>http://efilingspinternal/_layouts/DocIdRedir.aspx?ID=Z5JXHV6S7NA6-3-107817</Url>
      <Description>Z5JXHV6S7NA6-3-107817</Description>
    </_dlc_DocIdUrl>
  </documentManagement>
</p:properties>
</file>

<file path=customXml/itemProps1.xml><?xml version="1.0" encoding="utf-8"?>
<ds:datastoreItem xmlns:ds="http://schemas.openxmlformats.org/officeDocument/2006/customXml" ds:itemID="{A309D132-976D-4126-8335-79A8290B970D}"/>
</file>

<file path=customXml/itemProps2.xml><?xml version="1.0" encoding="utf-8"?>
<ds:datastoreItem xmlns:ds="http://schemas.openxmlformats.org/officeDocument/2006/customXml" ds:itemID="{632E5DE9-59DA-4ACC-AC95-B742E8C4EFAC}"/>
</file>

<file path=customXml/itemProps3.xml><?xml version="1.0" encoding="utf-8"?>
<ds:datastoreItem xmlns:ds="http://schemas.openxmlformats.org/officeDocument/2006/customXml" ds:itemID="{38B533F0-D1D9-4BB1-8F44-33AFCF5A232C}"/>
</file>

<file path=customXml/itemProps4.xml><?xml version="1.0" encoding="utf-8"?>
<ds:datastoreItem xmlns:ds="http://schemas.openxmlformats.org/officeDocument/2006/customXml" ds:itemID="{3FFD0FE4-A1EF-4AFD-A602-3CA384EEF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1.1a</vt:lpstr>
      <vt:lpstr>'Form 1.1a'!Print_Area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IEPR Form 1.1a</dc:title>
  <dc:creator>Zhang, Bingbing</dc:creator>
  <cp:lastModifiedBy>Zhang, Bingbing</cp:lastModifiedBy>
  <dcterms:created xsi:type="dcterms:W3CDTF">2017-02-13T18:21:07Z</dcterms:created>
  <dcterms:modified xsi:type="dcterms:W3CDTF">2017-02-13T18:22:58Z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731b636d-899b-4968-b71d-ea8a8457f0f0</vt:lpwstr>
  </property>
  <property fmtid="{D5CDD505-2E9C-101B-9397-08002B2CF9AE}" pid="4" name="Subject_x0020_Areas">
    <vt:lpwstr>87;#IEPR Reports|1a96db64-c85f-491f-ba69-812585a0c007</vt:lpwstr>
  </property>
  <property fmtid="{D5CDD505-2E9C-101B-9397-08002B2CF9AE}" pid="5" name="_CopySource">
    <vt:lpwstr>http://efilingspinternal/PendingDocuments/17-IEPR-03/20170213T151856_2017_IEPR_Form_11a.xlsx</vt:lpwstr>
  </property>
  <property fmtid="{D5CDD505-2E9C-101B-9397-08002B2CF9AE}" pid="6" name="Subject Areas">
    <vt:lpwstr>87;#IEPR Reports|1a96db64-c85f-491f-ba69-812585a0c007</vt:lpwstr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1858500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