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firstSheet="2" activeTab="3"/>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<sst xmlns="http://schemas.openxmlformats.org/spreadsheetml/2006/main" count="1089" uniqueCount="435">
  <si>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</si>
  <si>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</si>
  <si>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</si>
  <si>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</si>
  <si>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</si>
  <si>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</si>
  <si>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</si>
  <si>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</si>
  <si>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</si>
  <si>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</si>
  <si>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</si>
  <si>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</si>
  <si>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</si>
  <si>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</si>
  <si>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</si>
  <si>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</si>
  <si>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</si>
  <si>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</si>
  <si>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</si>
  <si>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</si>
  <si>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</si>
  <si>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</si>
  <si>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</si>
  <si>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</si>
  <si>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</si>
  <si>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</si>
  <si>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</si>
  <si>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</si>
  <si>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</si>
  <si>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</si>
  <si>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</si>
  <si>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</si>
  <si>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</si>
  <si>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</si>
  <si>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</si>
  <si>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</si>
  <si>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</si>
  <si>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</si>
  <si>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</si>
  <si>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</si>
  <si>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</si>
  <si>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</si>
  <si>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</si>
  <si>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</si>
  <si>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</si>
  <si>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</si>
  <si>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</si>
  <si>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</si>
  <si>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</si>
  <si>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</si>
  <si>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</si>
  <si>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</si>
  <si>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</si>
  <si>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</si>
  <si>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</si>
  <si>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</si>
  <si>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</si>
  <si>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</si>
  <si>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</si>
  <si>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</si>
  <si>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</si>
  <si>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</si>
  <si>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</si>
  <si>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</si>
  <si>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</si>
  <si>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</si>
  <si>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</si>
  <si>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</si>
  <si>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</si>
  <si>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</si>
  <si>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</si>
  <si>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</si>
  <si>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</si>
  <si>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</si>
  <si>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</si>
  <si>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</si>
  <si>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</si>
  <si>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</si>
  <si>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</si>
  <si>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</si>
  <si>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</si>
  <si>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</si>
  <si>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</si>
  <si>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</si>
  <si>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</si>
  <si>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</si>
  <si>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</si>
  <si>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</si>
  <si>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</si>
  <si>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</si>
  <si>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</si>
  <si>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</si>
  <si>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</si>
  <si>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</si>
  <si>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</si>
  <si>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</si>
  <si>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</si>
  <si>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</si>
  <si>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</si>
  <si>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</si>
  <si>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</si>
  <si>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</si>
  <si>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</si>
  <si>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</si>
  <si>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</si>
  <si>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</si>
  <si>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</si>
  <si>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</si>
  <si>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</si>
  <si>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</si>
  <si>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</si>
  <si>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</si>
  <si>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</si>
  <si>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</si>
  <si>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</si>
  <si>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</si>
  <si>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</si>
  <si>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</si>
  <si>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</si>
  <si>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</si>
  <si>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</si>
  <si>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</si>
  <si>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</si>
  <si>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</si>
  <si>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</si>
  <si>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</si>
  <si>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</si>
  <si>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</si>
  <si>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</si>
  <si>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</si>
  <si>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</si>
  <si>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</si>
  <si>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</si>
  <si>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</si>
  <si>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</si>
  <si>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</si>
  <si>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</si>
  <si>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</si>
  <si>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</si>
  <si>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</si>
  <si>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</si>
  <si>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</si>
  <si>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</si>
  <si>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</si>
  <si>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</si>
  <si>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</si>
  <si>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</si>
  <si>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</si>
  <si>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</si>
  <si>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</si>
  <si>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</si>
  <si>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</si>
  <si>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</si>
  <si>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</si>
  <si>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</si>
  <si>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</si>
  <si>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</si>
  <si>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</si>
  <si>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</si>
  <si>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</si>
  <si>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</si>
  <si>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</si>
  <si>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</si>
  <si>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</si>
  <si>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</si>
  <si>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</si>
  <si>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</si>
  <si>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</si>
  <si>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</si>
  <si>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</si>
  <si>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</si>
  <si>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</si>
  <si>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</si>
  <si>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</si>
  <si>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</si>
  <si>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</si>
  <si>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</si>
  <si>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</si>
  <si>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</si>
  <si>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</si>
  <si>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</si>
  <si>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</si>
  <si>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</si>
  <si>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</si>
  <si>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</si>
  <si>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</si>
  <si>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</si>
  <si>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</si>
  <si>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</si>
  <si>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</si>
  <si>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</si>
  <si>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</si>
  <si>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</si>
  <si>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</si>
  <si>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</si>
  <si>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</si>
  <si>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</si>
  <si>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</si>
  <si>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</si>
  <si>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</si>
  <si>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</si>
  <si>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</si>
  <si>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</si>
  <si>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</si>
  <si>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</si>
  <si>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</si>
  <si>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</si>
  <si>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</si>
  <si>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</si>
  <si>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</si>
  <si>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</si>
  <si>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</si>
  <si>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</si>
  <si>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</si>
  <si>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</si>
  <si>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</si>
  <si>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</si>
  <si>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</si>
  <si>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</si>
  <si>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</si>
  <si>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</si>
  <si>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</si>
  <si>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</si>
  <si>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</si>
  <si>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</si>
  <si>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</si>
  <si>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</si>
  <si>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</si>
  <si>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</si>
  <si>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</si>
  <si>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</si>
  <si>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</si>
  <si>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</si>
  <si>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</si>
  <si>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</si>
  <si>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</si>
  <si>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</si>
  <si>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</si>
  <si>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</si>
  <si>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</si>
  <si>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</si>
  <si>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</si>
  <si>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</si>
  <si>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</si>
  <si>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</si>
  <si>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</si>
  <si>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</si>
  <si>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</si>
  <si>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</si>
  <si>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</si>
  <si>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</si>
  <si>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</si>
  <si>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</si>
  <si>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</si>
  <si>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</si>
  <si>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</si>
  <si>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</si>
  <si>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</si>
  <si>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</si>
  <si>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</si>
  <si>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</si>
  <si>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</si>
  <si>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</si>
  <si>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</si>
  <si>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</si>
  <si>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</si>
  <si>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</si>
  <si>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</si>
  <si>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</si>
  <si>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</si>
  <si>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</si>
  <si>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</si>
  <si>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</si>
  <si>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</si>
  <si>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</si>
  <si>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</si>
  <si>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</si>
  <si>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</si>
  <si>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</si>
  <si>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</si>
  <si>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</si>
  <si>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</si>
  <si>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</si>
  <si>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</si>
  <si>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</si>
  <si>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</si>
  <si>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</si>
  <si>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</si>
  <si>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</si>
  <si>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</si>
  <si>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</si>
  <si>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</si>
  <si>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</si>
  <si>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</si>
  <si>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</si>
  <si>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</si>
  <si>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</si>
  <si>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</si>
  <si>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</si>
  <si>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</si>
  <si>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</si>
  <si>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</si>
  <si>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</si>
  <si>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</si>
  <si>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</si>
  <si>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</si>
  <si>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</si>
  <si>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</si>
  <si>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</si>
  <si>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</si>
  <si>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</si>
  <si>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</si>
  <si>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</si>
  <si>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</si>
  <si>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</si>
  <si>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</si>
  <si>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</si>
  <si>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</si>
  <si>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</si>
  <si>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</si>
  <si>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</si>
  <si>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</si>
  <si>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</si>
  <si>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</si>
  <si>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</si>
  <si>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</si>
  <si>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</si>
  <si>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</si>
  <si>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</si>
  <si>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</si>
  <si>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</si>
  <si>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</si>
  <si>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</si>
  <si>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</si>
  <si>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</si>
  <si>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</si>
  <si>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</si>
  <si>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</si>
  <si>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</si>
  <si>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</si>
  <si>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</si>
  <si>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</si>
  <si>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</si>
  <si>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</si>
  <si>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</si>
  <si>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</si>
  <si>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</si>
  <si>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</si>
  <si>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</si>
  <si>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</si>
  <si>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</si>
  <si>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</si>
  <si>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</si>
  <si>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</si>
  <si>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</si>
  <si>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</si>
  <si>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</si>
  <si>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</si>
  <si>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</si>
  <si>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</si>
  <si>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</si>
  <si>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</si>
  <si>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</si>
  <si>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</si>
  <si>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</si>
  <si>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</si>
  <si>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</si>
  <si>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</si>
  <si>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</si>
  <si>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</si>
  <si>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</si>
  <si>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</si>
  <si>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</si>
  <si>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</si>
  <si>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</si>
  <si>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</si>
  <si>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</si>
  <si>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</si>
  <si>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</si>
  <si>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</si>
  <si>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</si>
  <si>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</si>
  <si>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</si>
  <si>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</si>
  <si>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</si>
  <si>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</si>
  <si>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</si>
  <si>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</si>
  <si>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</si>
  <si>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</si>
  <si>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</si>
  <si>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</si>
  <si>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</si>
  <si>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</si>
  <si>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</si>
  <si>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</si>
  <si>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</si>
  <si>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</si>
  <si>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</si>
  <si>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</si>
  <si>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</si>
  <si>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</si>
  <si>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</si>
  <si>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</si>
  <si>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</si>
  <si>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</si>
  <si>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</si>
  <si>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</si>
  <si>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</si>
  <si>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</si>
  <si>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</si>
  <si>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</si>
  <si>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</si>
  <si>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</si>
  <si>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</si>
  <si>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</si>
  <si>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</si>
  <si>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</si>
  <si>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</si>
  <si>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</si>
  <si>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</si>
  <si>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</si>
  <si>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</si>
  <si>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</si>
  <si>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</si>
  <si>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</si>
  <si>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</si>
  <si>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</si>
  <si>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</si>
  <si>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</si>
  <si>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These Values are on a July to June Fiscal Year Basis</t>
  </si>
  <si>
    <t>SMALL COMMERCIAL</t>
  </si>
  <si>
    <t>LARGE COMMERCIAL</t>
  </si>
  <si>
    <t>TOU</t>
  </si>
  <si>
    <t>FIXED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</si>
</sst>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_);[Red]\(&quot;$&quot;#,##0\)"/>
    <numFmt numFmtId="7" formatCode="&quot;$&quot;#,##0.00_);\(&quot;$&quot;#,##0.0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quot;$&quot;#,##0"/>
    <numFmt numFmtId="175" formatCode="0.0000000000"/>
    <numFmt numFmtId="176" formatCode="General_)"/>
    <numFmt numFmtId="177" formatCode="yyyy"/>
    <numFmt numFmtId="178" formatCode="#,##0.00;[Red]#,##0.00"/>
    <numFmt numFmtId="179" formatCode="00000"/>
    <numFmt numFmtId="180" formatCode="hh:mm"/>
    <numFmt numFmtId="181" formatCode="&quot;$&quot;#,\);\(&quot;$&quot;#,##0\)"/>
    <numFmt numFmtId="182" formatCode="#,##0;\-#,##0;&quot;-&quot;"/>
    <numFmt numFmtId="183" formatCode="_-* #,##0_-;\-* #,##0_-;_-* &quot;-&quot;_-;_-@_-"/>
    <numFmt numFmtId="184" formatCode="_-* #,##0.00_-;\-* #,##0.00_-;_-* &quot;-&quot;??_-;_-@_-"/>
    <numFmt numFmtId="185" formatCode="&quot;$&quot;#,##0&quot;/MWh&quot;;\(&quot;$&quot;#,##0\)&quot;/MWh&quot;"/>
    <numFmt numFmtId="186" formatCode="#,##0.00;[Red]\(#,##0.00\)"/>
    <numFmt numFmtId="187" formatCode="_([$€-2]* #,##0.00_);_([$€-2]* \(#,##0.00\);_([$€-2]* &quot;-&quot;??_)"/>
    <numFmt numFmtId="188" formatCode=".00\k\W"/>
  </numFmts>
  <fonts count="104">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0"/>
      <color indexed="8"/>
      <name val="Arial"/>
      <family val="2"/>
    </font>
    <font>
      <sz val="10"/>
      <color indexed="8"/>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name val="MS Serif"/>
      <family val="1"/>
    </font>
    <font>
      <sz val="11"/>
      <name val="Book Antiqua"/>
      <family val="1"/>
    </font>
    <font>
      <sz val="10"/>
      <name val="Helv"/>
    </font>
    <font>
      <sz val="10"/>
      <color indexed="16"/>
      <name val="MS Serif"/>
      <family val="1"/>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10"/>
      <color indexed="39"/>
      <name val="Arial"/>
      <family val="2"/>
    </font>
    <font>
      <b/>
      <sz val="11"/>
      <color indexed="52"/>
      <name val="Calibri"/>
      <family val="2"/>
    </font>
    <font>
      <b/>
      <i/>
      <sz val="10"/>
      <name val="Helv"/>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i/>
      <sz val="10"/>
      <color indexed="8"/>
      <name val="Arial"/>
      <family val="2"/>
    </font>
    <font>
      <b/>
      <sz val="11"/>
      <color indexed="16"/>
      <name val="Times New Roman"/>
      <family val="1"/>
    </font>
    <font>
      <b/>
      <sz val="10"/>
      <color indexed="13"/>
      <name val="Arial"/>
      <family val="2"/>
    </font>
    <font>
      <b/>
      <sz val="18"/>
      <color indexed="56"/>
      <name val="Cambria"/>
      <family val="2"/>
    </font>
    <font>
      <b/>
      <sz val="11"/>
      <color indexed="8"/>
      <name val="Calibri"/>
      <family val="2"/>
    </font>
    <font>
      <b/>
      <sz val="11"/>
      <name val="Times New Roman"/>
      <family val="1"/>
    </font>
    <font>
      <sz val="8"/>
      <color indexed="17"/>
      <name val="Arial"/>
      <family val="2"/>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s>
  <fills count="9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42"/>
        <bgColor indexed="64"/>
      </patternFill>
    </fill>
    <fill>
      <patternFill patternType="solid">
        <fgColor indexed="9"/>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13"/>
      </patternFill>
    </fill>
    <fill>
      <patternFill patternType="solid">
        <fgColor indexed="17"/>
      </patternFill>
    </fill>
  </fills>
  <borders count="10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hair">
        <color indexed="22"/>
      </left>
      <right style="hair">
        <color indexed="22"/>
      </right>
      <top style="hair">
        <color indexed="22"/>
      </top>
      <bottom style="hair">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2740">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31"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44" fillId="0" borderId="0" applyNumberFormat="0" applyFill="0" applyBorder="0" applyAlignment="0" applyProtection="0"/>
    <xf numFmtId="0" fontId="45" fillId="0" borderId="81" applyNumberFormat="0" applyFill="0" applyAlignment="0" applyProtection="0"/>
    <xf numFmtId="0" fontId="45" fillId="0" borderId="0" applyNumberFormat="0" applyFill="0" applyBorder="0" applyAlignment="0" applyProtection="0"/>
    <xf numFmtId="0" fontId="46" fillId="19" borderId="0" applyNumberFormat="0" applyBorder="0" applyAlignment="0" applyProtection="0"/>
    <xf numFmtId="0" fontId="47" fillId="20" borderId="0" applyNumberFormat="0" applyBorder="0" applyAlignment="0" applyProtection="0"/>
    <xf numFmtId="0" fontId="48" fillId="21" borderId="0" applyNumberFormat="0" applyBorder="0" applyAlignment="0" applyProtection="0"/>
    <xf numFmtId="0" fontId="49" fillId="22" borderId="82" applyNumberFormat="0" applyAlignment="0" applyProtection="0"/>
    <xf numFmtId="0" fontId="50" fillId="23" borderId="83" applyNumberFormat="0" applyAlignment="0" applyProtection="0"/>
    <xf numFmtId="0" fontId="51" fillId="23" borderId="82" applyNumberFormat="0" applyAlignment="0" applyProtection="0"/>
    <xf numFmtId="0" fontId="52" fillId="0" borderId="84" applyNumberFormat="0" applyFill="0" applyAlignment="0" applyProtection="0"/>
    <xf numFmtId="0" fontId="53" fillId="24" borderId="85"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56" fillId="49" borderId="0" applyNumberFormat="0" applyBorder="0" applyAlignment="0" applyProtection="0"/>
    <xf numFmtId="0" fontId="2" fillId="0" borderId="0"/>
    <xf numFmtId="170" fontId="3" fillId="2" borderId="1">
      <alignment horizontal="center" vertical="center"/>
    </xf>
    <xf numFmtId="38" fontId="2" fillId="3" borderId="0" applyNumberFormat="0" applyBorder="0" applyAlignment="0" applyProtection="0"/>
    <xf numFmtId="10" fontId="2" fillId="4" borderId="3" applyNumberFormat="0" applyBorder="0" applyAlignment="0" applyProtection="0"/>
    <xf numFmtId="0" fontId="4" fillId="0" borderId="0"/>
    <xf numFmtId="37" fontId="2" fillId="5" borderId="0" applyNumberFormat="0" applyBorder="0" applyAlignment="0" applyProtection="0"/>
    <xf numFmtId="0" fontId="2" fillId="0" borderId="0"/>
    <xf numFmtId="0" fontId="2" fillId="0" borderId="0"/>
    <xf numFmtId="185" fontId="4" fillId="0" borderId="0">
      <alignment horizontal="right" wrapText="1"/>
    </xf>
    <xf numFmtId="0" fontId="69" fillId="0" borderId="0" applyNumberFormat="0" applyFill="0" applyBorder="0" applyAlignment="0" applyProtection="0">
      <alignment vertical="top"/>
    </xf>
    <xf numFmtId="0" fontId="70" fillId="0" borderId="0" applyNumberFormat="0" applyFill="0" applyBorder="0" applyAlignment="0" applyProtection="0">
      <alignment vertical="top"/>
    </xf>
    <xf numFmtId="0" fontId="4" fillId="0" borderId="0" applyNumberFormat="0" applyFill="0" applyBorder="0" applyAlignment="0" applyProtection="0"/>
    <xf numFmtId="0" fontId="71" fillId="0" borderId="0" applyNumberFormat="0" applyFill="0" applyBorder="0" applyAlignment="0" applyProtection="0">
      <alignment vertical="top"/>
    </xf>
    <xf numFmtId="183" fontId="4" fillId="0" borderId="0" applyFont="0" applyFill="0" applyBorder="0" applyAlignment="0" applyProtection="0"/>
    <xf numFmtId="0" fontId="72" fillId="0" borderId="0" applyNumberFormat="0" applyFill="0" applyBorder="0" applyAlignment="0" applyProtection="0">
      <alignment vertical="top"/>
      <protection locked="0"/>
    </xf>
    <xf numFmtId="184" fontId="4" fillId="0" borderId="0" applyFont="0" applyFill="0" applyBorder="0" applyAlignment="0" applyProtection="0"/>
    <xf numFmtId="0" fontId="4" fillId="0" borderId="0" applyNumberFormat="0" applyFill="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1" fillId="27"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1" fillId="31"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5" borderId="0" applyNumberFormat="0" applyBorder="0" applyAlignment="0" applyProtection="0"/>
    <xf numFmtId="0" fontId="58" fillId="55" borderId="0" applyNumberFormat="0" applyBorder="0" applyAlignment="0" applyProtection="0"/>
    <xf numFmtId="0" fontId="58" fillId="55" borderId="0" applyNumberFormat="0" applyBorder="0" applyAlignment="0" applyProtection="0"/>
    <xf numFmtId="0" fontId="1" fillId="35" borderId="0" applyNumberFormat="0" applyBorder="0" applyAlignment="0" applyProtection="0"/>
    <xf numFmtId="0" fontId="58" fillId="55" borderId="0" applyNumberFormat="0" applyBorder="0" applyAlignment="0" applyProtection="0"/>
    <xf numFmtId="0" fontId="58" fillId="55"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1" fillId="39"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1" fillId="47"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1" fillId="28"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1" fillId="0" borderId="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60" borderId="0" applyNumberFormat="0" applyBorder="0" applyAlignment="0" applyProtection="0"/>
    <xf numFmtId="0" fontId="58" fillId="60" borderId="0" applyNumberFormat="0" applyBorder="0" applyAlignment="0" applyProtection="0"/>
    <xf numFmtId="0" fontId="58" fillId="60" borderId="0" applyNumberFormat="0" applyBorder="0" applyAlignment="0" applyProtection="0"/>
    <xf numFmtId="0" fontId="1" fillId="36" borderId="0" applyNumberFormat="0" applyBorder="0" applyAlignment="0" applyProtection="0"/>
    <xf numFmtId="0" fontId="58" fillId="60" borderId="0" applyNumberFormat="0" applyBorder="0" applyAlignment="0" applyProtection="0"/>
    <xf numFmtId="0" fontId="58" fillId="60"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1" fillId="40"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1" fillId="44"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61" borderId="0" applyNumberFormat="0" applyBorder="0" applyAlignment="0" applyProtection="0"/>
    <xf numFmtId="0" fontId="58" fillId="61" borderId="0" applyNumberFormat="0" applyBorder="0" applyAlignment="0" applyProtection="0"/>
    <xf numFmtId="0" fontId="58" fillId="61" borderId="0" applyNumberFormat="0" applyBorder="0" applyAlignment="0" applyProtection="0"/>
    <xf numFmtId="0" fontId="1" fillId="48" borderId="0" applyNumberFormat="0" applyBorder="0" applyAlignment="0" applyProtection="0"/>
    <xf numFmtId="0" fontId="58" fillId="61" borderId="0" applyNumberFormat="0" applyBorder="0" applyAlignment="0" applyProtection="0"/>
    <xf numFmtId="0" fontId="58" fillId="61"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6" fillId="29"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6" fillId="33"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6" fillId="37"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6" fillId="41"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6" fillId="4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6" fillId="49"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68" fillId="67" borderId="0" applyNumberFormat="0" applyBorder="0" applyAlignment="0" applyProtection="0"/>
    <xf numFmtId="0" fontId="68" fillId="67" borderId="0" applyNumberFormat="0" applyBorder="0" applyAlignment="0" applyProtection="0"/>
    <xf numFmtId="0" fontId="68" fillId="67" borderId="0" applyNumberFormat="0" applyBorder="0" applyAlignment="0" applyProtection="0"/>
    <xf numFmtId="0" fontId="68" fillId="68" borderId="0" applyNumberFormat="0" applyBorder="0" applyAlignment="0" applyProtection="0"/>
    <xf numFmtId="0" fontId="68" fillId="68" borderId="0" applyNumberFormat="0" applyBorder="0" applyAlignment="0" applyProtection="0"/>
    <xf numFmtId="0" fontId="68" fillId="68" borderId="0" applyNumberFormat="0" applyBorder="0" applyAlignment="0" applyProtection="0"/>
    <xf numFmtId="0" fontId="29" fillId="69"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9" fillId="70" borderId="0" applyNumberFormat="0" applyBorder="0" applyAlignment="0" applyProtection="0"/>
    <xf numFmtId="0" fontId="56" fillId="26"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2" borderId="0" applyNumberFormat="0" applyBorder="0" applyAlignment="0" applyProtection="0"/>
    <xf numFmtId="0" fontId="68" fillId="72" borderId="0" applyNumberFormat="0" applyBorder="0" applyAlignment="0" applyProtection="0"/>
    <xf numFmtId="0" fontId="68" fillId="72" borderId="0" applyNumberFormat="0" applyBorder="0" applyAlignment="0" applyProtection="0"/>
    <xf numFmtId="0" fontId="29" fillId="72"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6" fillId="30" borderId="0" applyNumberFormat="0" applyBorder="0" applyAlignment="0" applyProtection="0"/>
    <xf numFmtId="0" fontId="68" fillId="74" borderId="0" applyNumberFormat="0" applyBorder="0" applyAlignment="0" applyProtection="0"/>
    <xf numFmtId="0" fontId="68" fillId="74" borderId="0" applyNumberFormat="0" applyBorder="0" applyAlignment="0" applyProtection="0"/>
    <xf numFmtId="0" fontId="68" fillId="74" borderId="0" applyNumberFormat="0" applyBorder="0" applyAlignment="0" applyProtection="0"/>
    <xf numFmtId="0" fontId="68" fillId="75" borderId="0" applyNumberFormat="0" applyBorder="0" applyAlignment="0" applyProtection="0"/>
    <xf numFmtId="0" fontId="68" fillId="75" borderId="0" applyNumberFormat="0" applyBorder="0" applyAlignment="0" applyProtection="0"/>
    <xf numFmtId="0" fontId="68" fillId="75" borderId="0" applyNumberFormat="0" applyBorder="0" applyAlignment="0" applyProtection="0"/>
    <xf numFmtId="0" fontId="29" fillId="75"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6" fillId="34"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29" fillId="78"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6" fillId="3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68" borderId="0" applyNumberFormat="0" applyBorder="0" applyAlignment="0" applyProtection="0"/>
    <xf numFmtId="0" fontId="68" fillId="68" borderId="0" applyNumberFormat="0" applyBorder="0" applyAlignment="0" applyProtection="0"/>
    <xf numFmtId="0" fontId="68" fillId="68" borderId="0" applyNumberFormat="0" applyBorder="0" applyAlignment="0" applyProtection="0"/>
    <xf numFmtId="0" fontId="29" fillId="80"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29" fillId="8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6" fillId="46" borderId="0" applyNumberFormat="0" applyBorder="0" applyAlignment="0" applyProtection="0"/>
    <xf numFmtId="3" fontId="99" fillId="84" borderId="87"/>
    <xf numFmtId="170" fontId="3" fillId="2" borderId="1">
      <alignment horizontal="center" vertical="center"/>
    </xf>
    <xf numFmtId="170" fontId="3" fillId="2" borderId="1">
      <alignment horizontal="center" vertical="center"/>
    </xf>
    <xf numFmtId="175" fontId="73" fillId="2" borderId="1">
      <alignment horizontal="center" vertical="center"/>
    </xf>
    <xf numFmtId="170" fontId="3" fillId="2" borderId="1">
      <alignment horizontal="center" vertical="center"/>
    </xf>
    <xf numFmtId="0" fontId="60" fillId="53"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47" fillId="20"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3" fontId="74" fillId="0" borderId="0" applyFill="0" applyBorder="0" applyProtection="0">
      <alignment horizontal="right"/>
    </xf>
    <xf numFmtId="182" fontId="68" fillId="0" borderId="0" applyFill="0" applyBorder="0" applyAlignment="0"/>
    <xf numFmtId="0" fontId="86" fillId="86" borderId="88" applyNumberFormat="0" applyAlignment="0" applyProtection="0"/>
    <xf numFmtId="0" fontId="86" fillId="86" borderId="88" applyNumberFormat="0" applyAlignment="0" applyProtection="0"/>
    <xf numFmtId="0" fontId="86" fillId="86" borderId="88" applyNumberFormat="0" applyAlignment="0" applyProtection="0"/>
    <xf numFmtId="0" fontId="51" fillId="23" borderId="82" applyNumberFormat="0" applyAlignment="0" applyProtection="0"/>
    <xf numFmtId="0" fontId="86" fillId="86" borderId="88" applyNumberFormat="0" applyAlignment="0" applyProtection="0"/>
    <xf numFmtId="0" fontId="86" fillId="86" borderId="88" applyNumberFormat="0" applyAlignment="0" applyProtection="0"/>
    <xf numFmtId="0" fontId="61" fillId="87" borderId="89" applyNumberFormat="0" applyAlignment="0" applyProtection="0"/>
    <xf numFmtId="0" fontId="61" fillId="87" borderId="89" applyNumberFormat="0" applyAlignment="0" applyProtection="0"/>
    <xf numFmtId="0" fontId="61" fillId="87" borderId="89" applyNumberFormat="0" applyAlignment="0" applyProtection="0"/>
    <xf numFmtId="0" fontId="61" fillId="87" borderId="89" applyNumberFormat="0" applyAlignment="0" applyProtection="0"/>
    <xf numFmtId="0" fontId="61" fillId="87" borderId="89" applyNumberFormat="0" applyAlignment="0" applyProtection="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43" fontId="4"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0" fontId="75" fillId="0" borderId="0" applyNumberFormat="0" applyAlignment="0">
      <alignment horizontal="left"/>
    </xf>
    <xf numFmtId="180" fontId="4" fillId="0" borderId="0" applyFont="0" applyFill="0" applyBorder="0" applyAlignment="0" applyProtection="0"/>
    <xf numFmtId="179" fontId="76"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7" fontId="4" fillId="0" borderId="0" applyFont="0" applyFill="0" applyBorder="0" applyAlignment="0" applyProtection="0"/>
    <xf numFmtId="7" fontId="4" fillId="0" borderId="0" applyFont="0" applyFill="0" applyBorder="0" applyAlignment="0" applyProtection="0"/>
    <xf numFmtId="7"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6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7"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7" fontId="4" fillId="0" borderId="0" applyFont="0" applyFill="0" applyBorder="0" applyAlignment="0" applyProtection="0"/>
    <xf numFmtId="178" fontId="77" fillId="0" borderId="0">
      <alignment horizontal="right"/>
      <protection locked="0"/>
    </xf>
    <xf numFmtId="0" fontId="67" fillId="88" borderId="0" applyNumberFormat="0" applyBorder="0" applyAlignment="0" applyProtection="0"/>
    <xf numFmtId="0" fontId="67" fillId="89" borderId="0" applyNumberFormat="0" applyBorder="0" applyAlignment="0" applyProtection="0"/>
    <xf numFmtId="0" fontId="67" fillId="90" borderId="0" applyNumberFormat="0" applyBorder="0" applyAlignment="0" applyProtection="0"/>
    <xf numFmtId="0" fontId="78" fillId="0" borderId="0" applyNumberFormat="0" applyAlignment="0">
      <alignment horizontal="left"/>
    </xf>
    <xf numFmtId="187" fontId="4" fillId="0" borderId="0" applyFont="0" applyFill="0" applyBorder="0" applyAlignment="0" applyProtection="0"/>
    <xf numFmtId="0" fontId="58"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38" fontId="2" fillId="0" borderId="87">
      <alignment horizontal="right"/>
    </xf>
    <xf numFmtId="165" fontId="76" fillId="0" borderId="0" applyFont="0" applyFill="0" applyBorder="0" applyAlignment="0" applyProtection="0"/>
    <xf numFmtId="177" fontId="4" fillId="0" borderId="0" applyFont="0" applyFill="0" applyBorder="0" applyAlignment="0" applyProtection="0">
      <alignment horizontal="center"/>
    </xf>
    <xf numFmtId="0" fontId="63" fillId="55" borderId="0" applyNumberFormat="0" applyBorder="0" applyAlignment="0" applyProtection="0"/>
    <xf numFmtId="0" fontId="63" fillId="55" borderId="0" applyNumberFormat="0" applyBorder="0" applyAlignment="0" applyProtection="0"/>
    <xf numFmtId="0" fontId="63" fillId="55" borderId="0" applyNumberFormat="0" applyBorder="0" applyAlignment="0" applyProtection="0"/>
    <xf numFmtId="0" fontId="46" fillId="19" borderId="0" applyNumberFormat="0" applyBorder="0" applyAlignment="0" applyProtection="0"/>
    <xf numFmtId="0" fontId="63" fillId="55" borderId="0" applyNumberFormat="0" applyBorder="0" applyAlignment="0" applyProtection="0"/>
    <xf numFmtId="0" fontId="63" fillId="55" borderId="0" applyNumberFormat="0" applyBorder="0" applyAlignment="0" applyProtection="0"/>
    <xf numFmtId="38" fontId="2" fillId="3" borderId="0" applyNumberFormat="0" applyBorder="0" applyAlignment="0" applyProtection="0"/>
    <xf numFmtId="38" fontId="2" fillId="3" borderId="0" applyNumberFormat="0" applyBorder="0" applyAlignment="0" applyProtection="0"/>
    <xf numFmtId="38" fontId="2" fillId="3" borderId="0" applyNumberFormat="0" applyBorder="0" applyAlignment="0" applyProtection="0"/>
    <xf numFmtId="0" fontId="1" fillId="0" borderId="0"/>
    <xf numFmtId="0" fontId="21" fillId="0" borderId="0" applyNumberFormat="0" applyFill="0" applyBorder="0" applyAlignment="0" applyProtection="0"/>
    <xf numFmtId="0" fontId="87" fillId="0" borderId="0"/>
    <xf numFmtId="0" fontId="87" fillId="0" borderId="0"/>
    <xf numFmtId="0" fontId="9" fillId="0" borderId="15" applyNumberFormat="0" applyAlignment="0" applyProtection="0">
      <alignment horizontal="left" vertical="center"/>
    </xf>
    <xf numFmtId="0" fontId="9" fillId="0" borderId="9">
      <alignment horizontal="left" vertical="center"/>
    </xf>
    <xf numFmtId="0" fontId="1" fillId="0" borderId="0"/>
    <xf numFmtId="0" fontId="8" fillId="0" borderId="0" applyNumberFormat="0" applyFont="0" applyFill="0" applyAlignment="0" applyProtection="0"/>
    <xf numFmtId="0" fontId="88" fillId="0" borderId="90" applyNumberFormat="0" applyFill="0" applyAlignment="0" applyProtection="0"/>
    <xf numFmtId="0" fontId="88" fillId="0" borderId="90" applyNumberFormat="0" applyFill="0" applyAlignment="0" applyProtection="0"/>
    <xf numFmtId="0" fontId="88" fillId="0" borderId="90" applyNumberFormat="0" applyFill="0" applyAlignment="0" applyProtection="0"/>
    <xf numFmtId="0" fontId="100" fillId="0" borderId="98" applyNumberFormat="0" applyFill="0" applyAlignment="0" applyProtection="0"/>
    <xf numFmtId="0" fontId="88" fillId="0" borderId="90" applyNumberFormat="0" applyFill="0" applyAlignment="0" applyProtection="0"/>
    <xf numFmtId="0" fontId="88" fillId="0" borderId="90" applyNumberFormat="0" applyFill="0" applyAlignment="0" applyProtection="0"/>
    <xf numFmtId="0" fontId="1" fillId="0" borderId="0"/>
    <xf numFmtId="0" fontId="9" fillId="0" borderId="0" applyNumberFormat="0" applyFont="0" applyFill="0" applyAlignment="0" applyProtection="0"/>
    <xf numFmtId="0" fontId="89" fillId="0" borderId="91" applyNumberFormat="0" applyFill="0" applyAlignment="0" applyProtection="0"/>
    <xf numFmtId="0" fontId="89" fillId="0" borderId="91" applyNumberFormat="0" applyFill="0" applyAlignment="0" applyProtection="0"/>
    <xf numFmtId="0" fontId="89" fillId="0" borderId="91" applyNumberFormat="0" applyFill="0" applyAlignment="0" applyProtection="0"/>
    <xf numFmtId="0" fontId="101" fillId="0" borderId="99" applyNumberFormat="0" applyFill="0" applyAlignment="0" applyProtection="0"/>
    <xf numFmtId="0" fontId="89" fillId="0" borderId="91" applyNumberFormat="0" applyFill="0" applyAlignment="0" applyProtection="0"/>
    <xf numFmtId="0" fontId="89" fillId="0" borderId="91" applyNumberFormat="0" applyFill="0" applyAlignment="0" applyProtection="0"/>
    <xf numFmtId="0" fontId="90" fillId="0" borderId="92" applyNumberFormat="0" applyFill="0" applyAlignment="0" applyProtection="0"/>
    <xf numFmtId="0" fontId="90" fillId="0" borderId="92" applyNumberFormat="0" applyFill="0" applyAlignment="0" applyProtection="0"/>
    <xf numFmtId="0" fontId="90" fillId="0" borderId="92" applyNumberFormat="0" applyFill="0" applyAlignment="0" applyProtection="0"/>
    <xf numFmtId="0" fontId="45" fillId="0" borderId="81" applyNumberFormat="0" applyFill="0" applyAlignment="0" applyProtection="0"/>
    <xf numFmtId="0" fontId="90" fillId="0" borderId="92" applyNumberFormat="0" applyFill="0" applyAlignment="0" applyProtection="0"/>
    <xf numFmtId="0" fontId="90" fillId="0" borderId="92"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45"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1" fillId="0" borderId="0"/>
    <xf numFmtId="0" fontId="1" fillId="0" borderId="0"/>
    <xf numFmtId="10" fontId="2" fillId="4" borderId="3" applyNumberFormat="0" applyBorder="0" applyAlignment="0" applyProtection="0"/>
    <xf numFmtId="10" fontId="2" fillId="4" borderId="3" applyNumberFormat="0" applyBorder="0" applyAlignment="0" applyProtection="0"/>
    <xf numFmtId="10" fontId="2" fillId="4" borderId="3" applyNumberFormat="0" applyBorder="0" applyAlignment="0" applyProtection="0"/>
    <xf numFmtId="0" fontId="64" fillId="56" borderId="88" applyNumberFormat="0" applyAlignment="0" applyProtection="0"/>
    <xf numFmtId="0" fontId="64" fillId="56" borderId="88" applyNumberFormat="0" applyAlignment="0" applyProtection="0"/>
    <xf numFmtId="0" fontId="64" fillId="56" borderId="88" applyNumberFormat="0" applyAlignment="0" applyProtection="0"/>
    <xf numFmtId="0" fontId="64" fillId="56" borderId="88" applyNumberFormat="0" applyAlignment="0" applyProtection="0"/>
    <xf numFmtId="0" fontId="64" fillId="56" borderId="88" applyNumberFormat="0" applyAlignment="0" applyProtection="0"/>
    <xf numFmtId="0" fontId="64" fillId="56" borderId="88" applyNumberFormat="0" applyAlignment="0" applyProtection="0"/>
    <xf numFmtId="0" fontId="49" fillId="22" borderId="82" applyNumberFormat="0" applyAlignment="0" applyProtection="0"/>
    <xf numFmtId="0" fontId="91" fillId="0" borderId="93" applyNumberFormat="0" applyFill="0" applyAlignment="0" applyProtection="0"/>
    <xf numFmtId="0" fontId="91" fillId="0" borderId="93" applyNumberFormat="0" applyFill="0" applyAlignment="0" applyProtection="0"/>
    <xf numFmtId="0" fontId="91" fillId="0" borderId="93" applyNumberFormat="0" applyFill="0" applyAlignment="0" applyProtection="0"/>
    <xf numFmtId="0" fontId="52" fillId="0" borderId="84" applyNumberFormat="0" applyFill="0" applyAlignment="0" applyProtection="0"/>
    <xf numFmtId="0" fontId="91" fillId="0" borderId="93" applyNumberFormat="0" applyFill="0" applyAlignment="0" applyProtection="0"/>
    <xf numFmtId="0" fontId="91" fillId="0" borderId="93" applyNumberFormat="0" applyFill="0" applyAlignment="0" applyProtection="0"/>
    <xf numFmtId="0" fontId="92" fillId="59" borderId="0" applyNumberFormat="0" applyBorder="0" applyAlignment="0" applyProtection="0"/>
    <xf numFmtId="0" fontId="92" fillId="59" borderId="0" applyNumberFormat="0" applyBorder="0" applyAlignment="0" applyProtection="0"/>
    <xf numFmtId="0" fontId="92" fillId="59" borderId="0" applyNumberFormat="0" applyBorder="0" applyAlignment="0" applyProtection="0"/>
    <xf numFmtId="0" fontId="48" fillId="21" borderId="0" applyNumberFormat="0" applyBorder="0" applyAlignment="0" applyProtection="0"/>
    <xf numFmtId="0" fontId="92" fillId="59" borderId="0" applyNumberFormat="0" applyBorder="0" applyAlignment="0" applyProtection="0"/>
    <xf numFmtId="0" fontId="92" fillId="59" borderId="0" applyNumberFormat="0" applyBorder="0" applyAlignment="0" applyProtection="0"/>
    <xf numFmtId="176" fontId="79" fillId="0" borderId="0"/>
    <xf numFmtId="176" fontId="79" fillId="0" borderId="0"/>
    <xf numFmtId="176" fontId="79" fillId="0" borderId="0"/>
    <xf numFmtId="176" fontId="79" fillId="0" borderId="0"/>
    <xf numFmtId="176" fontId="79" fillId="0" borderId="0"/>
    <xf numFmtId="176" fontId="79" fillId="0" borderId="0"/>
    <xf numFmtId="176" fontId="79" fillId="0" borderId="0"/>
    <xf numFmtId="0" fontId="4" fillId="0" borderId="0"/>
    <xf numFmtId="0" fontId="2" fillId="0" borderId="0"/>
    <xf numFmtId="0" fontId="1" fillId="0" borderId="0"/>
    <xf numFmtId="0" fontId="4" fillId="0" borderId="0"/>
    <xf numFmtId="0" fontId="1" fillId="0" borderId="0"/>
    <xf numFmtId="0" fontId="4" fillId="0" borderId="0"/>
    <xf numFmtId="0" fontId="1" fillId="0" borderId="0"/>
    <xf numFmtId="0" fontId="4" fillId="0" borderId="0"/>
    <xf numFmtId="0" fontId="2" fillId="0" borderId="0"/>
    <xf numFmtId="0" fontId="1"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1" fillId="0" borderId="0"/>
    <xf numFmtId="0" fontId="4" fillId="0" borderId="0"/>
    <xf numFmtId="0" fontId="4" fillId="0" borderId="0"/>
    <xf numFmtId="0" fontId="4" fillId="0" borderId="0"/>
    <xf numFmtId="0" fontId="10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1" fillId="0" borderId="0"/>
    <xf numFmtId="0" fontId="4" fillId="0" borderId="0"/>
    <xf numFmtId="0" fontId="1"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2" fillId="0" borderId="0"/>
    <xf numFmtId="0" fontId="102" fillId="0" borderId="0"/>
    <xf numFmtId="0" fontId="102"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102" fillId="0" borderId="0"/>
    <xf numFmtId="0" fontId="4" fillId="0" borderId="0"/>
    <xf numFmtId="0" fontId="1" fillId="0" borderId="0"/>
    <xf numFmtId="0" fontId="4" fillId="0" borderId="0"/>
    <xf numFmtId="0" fontId="10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4" fillId="0" borderId="0"/>
    <xf numFmtId="0" fontId="1" fillId="0" borderId="0"/>
    <xf numFmtId="0" fontId="1" fillId="0" borderId="0"/>
    <xf numFmtId="0" fontId="4" fillId="54" borderId="94" applyNumberFormat="0" applyFont="0" applyAlignment="0" applyProtection="0"/>
    <xf numFmtId="0" fontId="58" fillId="54" borderId="94" applyNumberFormat="0" applyFont="0" applyAlignment="0" applyProtection="0"/>
    <xf numFmtId="0" fontId="58" fillId="54" borderId="94" applyNumberFormat="0" applyFont="0" applyAlignment="0" applyProtection="0"/>
    <xf numFmtId="0" fontId="1" fillId="25" borderId="86" applyNumberFormat="0" applyFont="0" applyAlignment="0" applyProtection="0"/>
    <xf numFmtId="0" fontId="58" fillId="54" borderId="94" applyNumberFormat="0" applyFont="0" applyAlignment="0" applyProtection="0"/>
    <xf numFmtId="0" fontId="58" fillId="54" borderId="94" applyNumberFormat="0" applyFont="0" applyAlignment="0" applyProtection="0"/>
    <xf numFmtId="0" fontId="66" fillId="86" borderId="95" applyNumberFormat="0" applyAlignment="0" applyProtection="0"/>
    <xf numFmtId="0" fontId="66" fillId="86" borderId="95" applyNumberFormat="0" applyAlignment="0" applyProtection="0"/>
    <xf numFmtId="0" fontId="66" fillId="86" borderId="95" applyNumberFormat="0" applyAlignment="0" applyProtection="0"/>
    <xf numFmtId="0" fontId="50" fillId="23" borderId="83" applyNumberFormat="0" applyAlignment="0" applyProtection="0"/>
    <xf numFmtId="0" fontId="66" fillId="86" borderId="95" applyNumberFormat="0" applyAlignment="0" applyProtection="0"/>
    <xf numFmtId="0" fontId="66" fillId="86" borderId="95" applyNumberFormat="0" applyAlignment="0" applyProtection="0"/>
    <xf numFmtId="186" fontId="68" fillId="85" borderId="0">
      <alignment horizontal="right"/>
    </xf>
    <xf numFmtId="0" fontId="93" fillId="91" borderId="0">
      <alignment horizontal="center"/>
    </xf>
    <xf numFmtId="0" fontId="32" fillId="92" borderId="75"/>
    <xf numFmtId="0" fontId="94" fillId="0" borderId="0" applyBorder="0">
      <alignment horizontal="centerContinuous"/>
    </xf>
    <xf numFmtId="0" fontId="95" fillId="92" borderId="0" applyBorder="0">
      <alignment horizontal="centerContinuous"/>
    </xf>
    <xf numFmtId="176" fontId="80" fillId="0" borderId="50">
      <alignment vertical="center"/>
    </xf>
    <xf numFmtId="0" fontId="1" fillId="0" borderId="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58" fillId="0" borderId="0"/>
    <xf numFmtId="9" fontId="58"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0" fontId="81" fillId="0" borderId="0" applyNumberFormat="0" applyFill="0" applyBorder="0" applyAlignment="0"/>
    <xf numFmtId="174" fontId="74" fillId="0" borderId="0" applyFill="0" applyBorder="0" applyProtection="0">
      <alignment horizontal="right"/>
    </xf>
    <xf numFmtId="14" fontId="82" fillId="0" borderId="0" applyNumberFormat="0" applyFill="0" applyBorder="0" applyAlignment="0" applyProtection="0">
      <alignment horizontal="left"/>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 fontId="2" fillId="0" borderId="96" applyNumberFormat="0" applyProtection="0">
      <alignment horizontal="right" vertical="center"/>
    </xf>
    <xf numFmtId="0" fontId="4" fillId="0" borderId="0"/>
    <xf numFmtId="0" fontId="4" fillId="0" borderId="0"/>
    <xf numFmtId="0" fontId="4" fillId="0" borderId="0"/>
    <xf numFmtId="0" fontId="4" fillId="0" borderId="0"/>
    <xf numFmtId="0" fontId="4" fillId="0" borderId="0"/>
    <xf numFmtId="0" fontId="96" fillId="0" borderId="0" applyNumberFormat="0" applyFill="0" applyBorder="0" applyAlignment="0" applyProtection="0"/>
    <xf numFmtId="40" fontId="83" fillId="0" borderId="0" applyBorder="0">
      <alignment horizontal="right"/>
    </xf>
    <xf numFmtId="49" fontId="84" fillId="0" borderId="50">
      <alignment vertical="center"/>
    </xf>
    <xf numFmtId="40" fontId="98" fillId="0" borderId="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4"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 fillId="0" borderId="0"/>
    <xf numFmtId="0" fontId="4" fillId="0" borderId="4" applyNumberFormat="0" applyFont="0" applyBorder="0" applyAlignment="0" applyProtection="0"/>
    <xf numFmtId="0" fontId="97" fillId="0" borderId="97" applyNumberFormat="0" applyFill="0" applyAlignment="0" applyProtection="0"/>
    <xf numFmtId="0" fontId="97" fillId="0" borderId="97" applyNumberFormat="0" applyFill="0" applyAlignment="0" applyProtection="0"/>
    <xf numFmtId="0" fontId="97" fillId="0" borderId="97" applyNumberFormat="0" applyFill="0" applyAlignment="0" applyProtection="0"/>
    <xf numFmtId="0" fontId="103" fillId="0" borderId="100" applyNumberFormat="0" applyFill="0" applyAlignment="0" applyProtection="0"/>
    <xf numFmtId="0" fontId="97" fillId="0" borderId="97" applyNumberFormat="0" applyFill="0" applyAlignment="0" applyProtection="0"/>
    <xf numFmtId="0" fontId="97" fillId="0" borderId="97" applyNumberFormat="0" applyFill="0" applyAlignment="0" applyProtection="0"/>
    <xf numFmtId="37" fontId="2" fillId="5" borderId="0" applyNumberFormat="0" applyBorder="0" applyAlignment="0" applyProtection="0"/>
    <xf numFmtId="37" fontId="2" fillId="5" borderId="0" applyNumberFormat="0" applyBorder="0" applyAlignment="0" applyProtection="0"/>
    <xf numFmtId="37" fontId="2" fillId="5" borderId="0" applyNumberFormat="0" applyBorder="0" applyAlignment="0" applyProtection="0"/>
    <xf numFmtId="0" fontId="1" fillId="0" borderId="0"/>
    <xf numFmtId="37" fontId="2" fillId="5" borderId="0" applyNumberFormat="0" applyBorder="0" applyAlignment="0" applyProtection="0"/>
    <xf numFmtId="0" fontId="1" fillId="0" borderId="0"/>
    <xf numFmtId="0" fontId="85" fillId="0" borderId="0" applyFill="0" applyBorder="0" applyAlignment="0"/>
    <xf numFmtId="0" fontId="2"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5" borderId="86"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5" borderId="86" applyNumberFormat="0" applyFont="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47">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3" fontId="10" fillId="0" borderId="0" xfId="21" applyNumberFormat="1" applyFont="1" applyAlignment="1">
      <alignment horizontal="center"/>
    </xf>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5" fillId="0" borderId="0" xfId="0" applyFont="1" applyBorder="1" applyAlignment="1">
      <alignment horizontal="centerContinuous"/>
    </xf>
    <xf numFmtId="0" fontId="10" fillId="0" borderId="0" xfId="0" applyFont="1"/>
    <xf numFmtId="0" fontId="3" fillId="0" borderId="0" xfId="0" applyFont="1" applyBorder="1" applyAlignment="1">
      <alignment horizontal="center"/>
    </xf>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9" fillId="0" borderId="0" xfId="0" applyFont="1" applyAlignment="1">
      <alignment horizontal="center"/>
    </xf>
    <xf numFmtId="0" fontId="7" fillId="0" borderId="0" xfId="0" applyFont="1"/>
    <xf numFmtId="0" fontId="12" fillId="0" borderId="0" xfId="0" applyFont="1" applyAlignment="1">
      <alignment horizontal="centerContinuous"/>
    </xf>
    <xf numFmtId="0" fontId="12" fillId="0" borderId="0" xfId="0" applyFont="1" applyAlignment="1">
      <alignment horizontal="center"/>
    </xf>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0" fontId="9" fillId="0" borderId="0" xfId="0" applyFont="1" applyAlignment="1">
      <alignment horizontal="left"/>
    </xf>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9" fillId="8" borderId="11" xfId="18" applyFont="1" applyFill="1" applyBorder="1" applyAlignment="1">
      <alignment horizontal="left"/>
    </xf>
    <xf numFmtId="0" fontId="9" fillId="0" borderId="13" xfId="18" applyFont="1" applyBorder="1" applyAlignment="1">
      <alignment horizontal="center" vertical="center" wrapText="1"/>
    </xf>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8" borderId="20"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9" fillId="0" borderId="21" xfId="18" applyFont="1" applyFill="1" applyBorder="1" applyAlignment="1">
      <alignment horizontal="righ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8" xfId="18" applyFont="1" applyFill="1" applyBorder="1" applyAlignment="1">
      <alignment vertical="top" wrapText="1"/>
    </xf>
    <xf numFmtId="0" fontId="7" fillId="0" borderId="29"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3" fillId="10" borderId="11" xfId="18" applyFont="1" applyFill="1" applyBorder="1" applyAlignment="1">
      <alignment horizontal="right"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11" borderId="0" xfId="18" applyFont="1" applyFill="1"/>
    <xf numFmtId="0" fontId="4" fillId="0" borderId="0" xfId="18" applyFont="1"/>
    <xf numFmtId="0" fontId="18" fillId="11" borderId="0" xfId="18" applyFont="1" applyFill="1" applyAlignment="1">
      <alignment vertical="top"/>
    </xf>
    <xf numFmtId="0" fontId="9" fillId="11" borderId="30" xfId="18" applyFont="1" applyFill="1" applyBorder="1" applyAlignment="1">
      <alignment vertical="top" wrapText="1"/>
    </xf>
    <xf numFmtId="0" fontId="9" fillId="0" borderId="22" xfId="18" applyFont="1" applyBorder="1" applyAlignment="1">
      <alignment horizontal="center" vertical="top" wrapText="1"/>
    </xf>
    <xf numFmtId="0" fontId="27" fillId="3" borderId="31"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1" xfId="18" applyFont="1" applyFill="1" applyBorder="1" applyAlignment="1">
      <alignment vertical="top" shrinkToFit="1"/>
    </xf>
    <xf numFmtId="0" fontId="7" fillId="0" borderId="32"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3" xfId="18" applyFont="1" applyBorder="1" applyAlignment="1">
      <alignment vertical="top" wrapText="1"/>
    </xf>
    <xf numFmtId="0" fontId="7" fillId="0" borderId="34"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5"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6" xfId="18" applyFont="1" applyBorder="1" applyAlignment="1">
      <alignment vertical="top" wrapText="1"/>
    </xf>
    <xf numFmtId="0" fontId="3" fillId="0" borderId="37" xfId="18" applyFont="1" applyBorder="1" applyAlignment="1">
      <alignment horizontal="right" vertical="top" wrapText="1"/>
    </xf>
    <xf numFmtId="0" fontId="3" fillId="0" borderId="37" xfId="18" applyFont="1" applyBorder="1" applyAlignment="1">
      <alignment vertical="top" wrapText="1"/>
    </xf>
    <xf numFmtId="0" fontId="7" fillId="0" borderId="38" xfId="18" applyFont="1" applyBorder="1" applyAlignment="1">
      <alignment vertical="top" wrapText="1"/>
    </xf>
    <xf numFmtId="0" fontId="7" fillId="0" borderId="39" xfId="18" applyFont="1" applyBorder="1" applyAlignment="1">
      <alignment vertical="top" wrapText="1"/>
    </xf>
    <xf numFmtId="0" fontId="7" fillId="0" borderId="10"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7" fillId="0" borderId="42" xfId="18" applyFont="1" applyBorder="1" applyAlignment="1">
      <alignment vertical="top" wrapText="1"/>
    </xf>
    <xf numFmtId="0" fontId="27" fillId="3" borderId="13" xfId="18" applyFont="1" applyFill="1" applyBorder="1" applyAlignment="1">
      <alignment vertical="top" wrapText="1"/>
    </xf>
    <xf numFmtId="0" fontId="9" fillId="0" borderId="43" xfId="18" applyFont="1" applyBorder="1" applyAlignment="1">
      <alignment vertical="top" wrapText="1"/>
    </xf>
    <xf numFmtId="0" fontId="3" fillId="0" borderId="0" xfId="18" applyFont="1"/>
    <xf numFmtId="0" fontId="13" fillId="12" borderId="14" xfId="18" applyFont="1" applyFill="1" applyBorder="1" applyAlignment="1">
      <alignment vertical="top" wrapText="1"/>
    </xf>
    <xf numFmtId="0" fontId="4" fillId="12" borderId="15" xfId="18" applyFont="1" applyFill="1" applyBorder="1"/>
    <xf numFmtId="0" fontId="4" fillId="12" borderId="16" xfId="18" applyFont="1" applyFill="1" applyBorder="1"/>
    <xf numFmtId="0" fontId="9" fillId="3" borderId="14" xfId="18" applyFont="1" applyFill="1" applyBorder="1" applyAlignment="1">
      <alignment horizontal="left" vertical="top" shrinkToFit="1"/>
    </xf>
    <xf numFmtId="0" fontId="3" fillId="3" borderId="44" xfId="18" applyFont="1" applyFill="1" applyBorder="1" applyAlignment="1">
      <alignment vertical="top"/>
    </xf>
    <xf numFmtId="0" fontId="3" fillId="3" borderId="39" xfId="18" applyFont="1" applyFill="1" applyBorder="1" applyAlignment="1">
      <alignment vertical="top"/>
    </xf>
    <xf numFmtId="0" fontId="9" fillId="0" borderId="45" xfId="18" applyFont="1" applyBorder="1" applyAlignment="1">
      <alignment horizontal="left" vertical="top" shrinkToFit="1"/>
    </xf>
    <xf numFmtId="0" fontId="3" fillId="0" borderId="26" xfId="18" applyFont="1" applyBorder="1" applyAlignment="1">
      <alignment vertical="top"/>
    </xf>
    <xf numFmtId="0" fontId="3" fillId="0" borderId="27" xfId="18" applyFont="1" applyBorder="1" applyAlignment="1">
      <alignment vertical="top"/>
    </xf>
    <xf numFmtId="0" fontId="9" fillId="0" borderId="11" xfId="18" applyFont="1" applyBorder="1" applyAlignment="1">
      <alignment horizontal="right" vertical="top" shrinkToFit="1"/>
    </xf>
    <xf numFmtId="0" fontId="3" fillId="0" borderId="17" xfId="18" applyFont="1" applyBorder="1" applyAlignment="1">
      <alignment vertical="top"/>
    </xf>
    <xf numFmtId="0" fontId="3" fillId="0" borderId="21" xfId="18" applyFont="1" applyBorder="1" applyAlignment="1">
      <alignment vertical="top"/>
    </xf>
    <xf numFmtId="0" fontId="9" fillId="0" borderId="22" xfId="18" applyFont="1" applyBorder="1" applyAlignment="1">
      <alignment horizontal="right" vertical="top" shrinkToFit="1"/>
    </xf>
    <xf numFmtId="0" fontId="9" fillId="8" borderId="11" xfId="18" applyFont="1" applyFill="1" applyBorder="1" applyAlignment="1">
      <alignment horizontal="right" vertical="top" wrapText="1"/>
    </xf>
    <xf numFmtId="0" fontId="3" fillId="8" borderId="19" xfId="18" applyFont="1" applyFill="1" applyBorder="1" applyAlignment="1">
      <alignment vertical="top"/>
    </xf>
    <xf numFmtId="0" fontId="9" fillId="3" borderId="13" xfId="18" applyFont="1" applyFill="1" applyBorder="1" applyAlignment="1">
      <alignment horizontal="right" vertical="top" shrinkToFit="1"/>
    </xf>
    <xf numFmtId="0" fontId="3" fillId="0" borderId="13" xfId="18" applyFont="1" applyBorder="1" applyAlignment="1">
      <alignment vertical="top"/>
    </xf>
    <xf numFmtId="0" fontId="3" fillId="0" borderId="22" xfId="18" applyFont="1" applyBorder="1" applyAlignment="1">
      <alignment vertical="top"/>
    </xf>
    <xf numFmtId="0" fontId="3" fillId="0" borderId="46" xfId="18" applyFont="1" applyBorder="1" applyAlignment="1">
      <alignment vertical="top"/>
    </xf>
    <xf numFmtId="0" fontId="9" fillId="0" borderId="31" xfId="18" applyFont="1" applyBorder="1" applyAlignment="1">
      <alignment horizontal="right" vertical="top" shrinkToFit="1"/>
    </xf>
    <xf numFmtId="0" fontId="3" fillId="0" borderId="43" xfId="18" applyFont="1" applyBorder="1" applyAlignment="1">
      <alignment vertical="top"/>
    </xf>
    <xf numFmtId="0" fontId="9" fillId="0" borderId="47" xfId="18" applyFont="1" applyBorder="1" applyAlignment="1">
      <alignment horizontal="right" vertical="top" shrinkToFit="1"/>
    </xf>
    <xf numFmtId="0" fontId="9" fillId="3" borderId="31" xfId="18" applyFont="1" applyFill="1" applyBorder="1" applyAlignment="1">
      <alignment horizontal="right" vertical="top" shrinkToFit="1"/>
    </xf>
    <xf numFmtId="0" fontId="9" fillId="3" borderId="48" xfId="18" applyFont="1" applyFill="1" applyBorder="1" applyAlignment="1">
      <alignment horizontal="right" vertical="top" shrinkToFit="1"/>
    </xf>
    <xf numFmtId="0" fontId="3" fillId="0" borderId="48" xfId="18" applyFont="1" applyFill="1" applyBorder="1" applyAlignment="1">
      <alignment vertical="top"/>
    </xf>
    <xf numFmtId="0" fontId="9" fillId="0" borderId="37" xfId="18" applyFont="1" applyBorder="1" applyAlignment="1">
      <alignment horizontal="right" vertical="top" shrinkToFit="1"/>
    </xf>
    <xf numFmtId="0" fontId="13" fillId="12" borderId="45" xfId="18" applyFont="1" applyFill="1" applyBorder="1" applyAlignment="1">
      <alignment vertical="top" wrapText="1"/>
    </xf>
    <xf numFmtId="0" fontId="3" fillId="12" borderId="0" xfId="18" applyFont="1" applyFill="1" applyBorder="1" applyAlignment="1">
      <alignment vertical="top"/>
    </xf>
    <xf numFmtId="0" fontId="3" fillId="0" borderId="21" xfId="18" applyFont="1" applyFill="1" applyBorder="1" applyAlignment="1">
      <alignment vertical="top"/>
    </xf>
    <xf numFmtId="0" fontId="9" fillId="0" borderId="21" xfId="18" applyFont="1" applyFill="1" applyBorder="1" applyAlignment="1">
      <alignment horizontal="right" vertical="top" shrinkToFit="1"/>
    </xf>
    <xf numFmtId="0" fontId="3" fillId="0" borderId="21" xfId="18" applyFont="1" applyBorder="1" applyAlignment="1">
      <alignment vertical="top" wrapText="1"/>
    </xf>
    <xf numFmtId="0" fontId="3" fillId="0" borderId="46" xfId="18" applyFont="1" applyBorder="1" applyAlignment="1">
      <alignment vertical="top" wrapText="1"/>
    </xf>
    <xf numFmtId="0" fontId="9" fillId="0" borderId="31" xfId="18" applyFont="1" applyBorder="1" applyAlignment="1">
      <alignment horizontal="right" vertical="top" wrapText="1"/>
    </xf>
    <xf numFmtId="0" fontId="3" fillId="0" borderId="49" xfId="18" applyFont="1" applyBorder="1" applyAlignment="1">
      <alignment vertical="top" wrapText="1"/>
    </xf>
    <xf numFmtId="0" fontId="3" fillId="12" borderId="50" xfId="18" applyFont="1" applyFill="1" applyBorder="1" applyAlignment="1">
      <alignment vertical="top"/>
    </xf>
    <xf numFmtId="0" fontId="9" fillId="0" borderId="23" xfId="18" applyFont="1" applyBorder="1" applyAlignment="1">
      <alignment horizontal="right" vertical="top" wrapText="1"/>
    </xf>
    <xf numFmtId="0" fontId="3" fillId="0" borderId="51" xfId="18" applyFont="1" applyBorder="1" applyAlignment="1">
      <alignment vertical="top" wrapText="1"/>
    </xf>
    <xf numFmtId="0" fontId="9" fillId="0" borderId="22" xfId="18" applyFont="1" applyBorder="1" applyAlignment="1">
      <alignment horizontal="right" vertical="top" wrapText="1"/>
    </xf>
    <xf numFmtId="0" fontId="3" fillId="0" borderId="40" xfId="18" applyFont="1" applyBorder="1" applyAlignment="1">
      <alignment vertical="top" wrapText="1"/>
    </xf>
    <xf numFmtId="0" fontId="9" fillId="0" borderId="47" xfId="18" applyFont="1" applyBorder="1" applyAlignment="1">
      <alignment horizontal="right" vertical="top" wrapText="1"/>
    </xf>
    <xf numFmtId="0" fontId="3" fillId="0" borderId="52" xfId="18" applyFont="1" applyBorder="1" applyAlignment="1">
      <alignment vertical="top" wrapText="1"/>
    </xf>
    <xf numFmtId="0" fontId="3" fillId="0" borderId="53" xfId="18" applyFont="1" applyBorder="1" applyAlignment="1">
      <alignment vertical="top" wrapText="1"/>
    </xf>
    <xf numFmtId="0" fontId="13" fillId="12" borderId="13" xfId="18" applyFont="1" applyFill="1" applyBorder="1" applyAlignment="1">
      <alignment vertical="top" wrapText="1"/>
    </xf>
    <xf numFmtId="0" fontId="3" fillId="0" borderId="32" xfId="18" applyFont="1" applyFill="1" applyBorder="1" applyAlignment="1">
      <alignment vertical="top" wrapText="1"/>
    </xf>
    <xf numFmtId="0" fontId="3" fillId="12" borderId="44" xfId="18" applyFont="1" applyFill="1" applyBorder="1" applyAlignment="1">
      <alignment vertical="top"/>
    </xf>
    <xf numFmtId="0" fontId="3" fillId="0" borderId="13" xfId="18" applyFont="1" applyFill="1" applyBorder="1" applyAlignment="1">
      <alignment vertical="top" wrapText="1"/>
    </xf>
    <xf numFmtId="0" fontId="13" fillId="12" borderId="13" xfId="18" applyFont="1" applyFill="1" applyBorder="1" applyAlignment="1">
      <alignment horizontal="left" vertical="top" shrinkToFit="1"/>
    </xf>
    <xf numFmtId="0" fontId="13" fillId="12" borderId="23" xfId="18" applyFont="1" applyFill="1" applyBorder="1" applyAlignment="1">
      <alignment horizontal="left" vertical="top" wrapText="1" shrinkToFit="1"/>
    </xf>
    <xf numFmtId="0" fontId="13" fillId="12" borderId="13" xfId="18" applyFont="1" applyFill="1" applyBorder="1" applyAlignment="1">
      <alignment horizontal="left" vertical="top" wrapText="1"/>
    </xf>
    <xf numFmtId="0" fontId="4" fillId="0" borderId="0" xfId="18" applyFont="1" applyBorder="1"/>
    <xf numFmtId="0" fontId="18" fillId="0" borderId="31" xfId="18" applyFont="1" applyBorder="1" applyAlignment="1">
      <alignment vertical="top" wrapText="1"/>
    </xf>
    <xf numFmtId="0" fontId="18" fillId="0" borderId="49" xfId="18" applyFont="1" applyBorder="1" applyAlignment="1">
      <alignment horizontal="right" vertical="center" wrapText="1"/>
    </xf>
    <xf numFmtId="0" fontId="9" fillId="11" borderId="0" xfId="18" applyFont="1" applyFill="1" applyAlignment="1">
      <alignment vertical="top"/>
    </xf>
    <xf numFmtId="0" fontId="27" fillId="0" borderId="13" xfId="18" applyFont="1" applyFill="1" applyBorder="1" applyAlignment="1">
      <alignment vertical="top" wrapText="1"/>
    </xf>
    <xf numFmtId="0" fontId="27" fillId="0" borderId="31" xfId="18" applyFont="1" applyBorder="1" applyAlignment="1">
      <alignment horizontal="right" vertical="top" wrapText="1"/>
    </xf>
    <xf numFmtId="0" fontId="27" fillId="0" borderId="49" xfId="18" applyFont="1" applyBorder="1" applyAlignment="1">
      <alignment horizontal="right" vertical="top" wrapText="1"/>
    </xf>
    <xf numFmtId="0" fontId="29" fillId="10" borderId="26" xfId="18" applyFont="1" applyFill="1" applyBorder="1"/>
    <xf numFmtId="0" fontId="29" fillId="10" borderId="27" xfId="18" applyFont="1" applyFill="1" applyBorder="1"/>
    <xf numFmtId="0" fontId="29" fillId="0" borderId="0" xfId="18" applyFont="1"/>
    <xf numFmtId="0" fontId="4" fillId="0" borderId="16" xfId="18" applyFont="1" applyBorder="1" applyAlignment="1">
      <alignment horizontal="right"/>
    </xf>
    <xf numFmtId="173" fontId="4" fillId="0" borderId="54" xfId="2" applyNumberFormat="1" applyFont="1" applyFill="1" applyBorder="1" applyAlignment="1">
      <alignment horizontal="center"/>
    </xf>
    <xf numFmtId="173" fontId="4" fillId="0" borderId="34" xfId="2" applyNumberFormat="1" applyFont="1" applyFill="1" applyBorder="1" applyAlignment="1">
      <alignment horizontal="center"/>
    </xf>
    <xf numFmtId="173" fontId="4" fillId="0" borderId="25" xfId="2" applyNumberFormat="1" applyFont="1" applyFill="1" applyBorder="1" applyAlignment="1">
      <alignment horizontal="center"/>
    </xf>
    <xf numFmtId="173" fontId="4" fillId="0" borderId="55" xfId="2" applyNumberFormat="1" applyFont="1" applyFill="1" applyBorder="1" applyAlignment="1">
      <alignment horizontal="center"/>
    </xf>
    <xf numFmtId="0" fontId="4" fillId="0" borderId="11" xfId="18" applyFont="1" applyFill="1" applyBorder="1"/>
    <xf numFmtId="173" fontId="4" fillId="0" borderId="56" xfId="2" applyNumberFormat="1" applyFont="1" applyFill="1" applyBorder="1" applyAlignment="1">
      <alignment horizontal="center"/>
    </xf>
    <xf numFmtId="173" fontId="4" fillId="0" borderId="35" xfId="2" applyNumberFormat="1" applyFont="1" applyFill="1" applyBorder="1" applyAlignment="1">
      <alignment horizontal="center"/>
    </xf>
    <xf numFmtId="173" fontId="4" fillId="0" borderId="57" xfId="2" applyNumberFormat="1" applyFont="1" applyFill="1" applyBorder="1" applyAlignment="1">
      <alignment horizontal="center"/>
    </xf>
    <xf numFmtId="173" fontId="4" fillId="0" borderId="36" xfId="2" applyNumberFormat="1" applyFont="1" applyFill="1" applyBorder="1" applyAlignment="1">
      <alignment horizontal="center"/>
    </xf>
    <xf numFmtId="173" fontId="4" fillId="0" borderId="58" xfId="2" applyNumberFormat="1" applyFont="1" applyFill="1" applyBorder="1" applyAlignment="1">
      <alignment horizontal="center"/>
    </xf>
    <xf numFmtId="173" fontId="4" fillId="0" borderId="59" xfId="2" applyNumberFormat="1" applyFont="1" applyFill="1" applyBorder="1" applyAlignment="1">
      <alignment horizontal="center"/>
    </xf>
    <xf numFmtId="173" fontId="4" fillId="0" borderId="43" xfId="2" applyNumberFormat="1" applyFont="1" applyFill="1" applyBorder="1" applyAlignment="1">
      <alignment horizontal="center"/>
    </xf>
    <xf numFmtId="173" fontId="4" fillId="0" borderId="60" xfId="2" applyNumberFormat="1" applyFont="1" applyFill="1" applyBorder="1" applyAlignment="1">
      <alignment horizontal="center"/>
    </xf>
    <xf numFmtId="173" fontId="4" fillId="0" borderId="13" xfId="2" applyNumberFormat="1" applyFont="1" applyFill="1" applyBorder="1" applyAlignment="1">
      <alignment horizontal="center"/>
    </xf>
    <xf numFmtId="0" fontId="2" fillId="0" borderId="8" xfId="0" applyFont="1" applyBorder="1" applyAlignment="1">
      <alignment horizontal="center" wrapText="1"/>
    </xf>
    <xf numFmtId="0" fontId="18" fillId="8" borderId="45" xfId="19" applyFont="1" applyFill="1" applyBorder="1" applyAlignment="1">
      <alignment horizontal="left"/>
    </xf>
    <xf numFmtId="0" fontId="4" fillId="0" borderId="0" xfId="19" applyFont="1"/>
    <xf numFmtId="0" fontId="9" fillId="8" borderId="11" xfId="19" applyFont="1" applyFill="1" applyBorder="1"/>
    <xf numFmtId="0" fontId="4" fillId="8" borderId="0" xfId="19" applyFont="1" applyFill="1" applyBorder="1"/>
    <xf numFmtId="0" fontId="32" fillId="12" borderId="14" xfId="19" applyFont="1" applyFill="1" applyBorder="1" applyAlignment="1">
      <alignment vertical="top" wrapText="1"/>
    </xf>
    <xf numFmtId="0" fontId="32" fillId="12" borderId="15" xfId="19" applyFont="1" applyFill="1" applyBorder="1" applyAlignment="1">
      <alignment horizontal="center" vertical="top" wrapText="1"/>
    </xf>
    <xf numFmtId="0" fontId="32" fillId="12" borderId="16" xfId="19" applyFont="1" applyFill="1" applyBorder="1" applyAlignment="1">
      <alignment horizontal="center" vertical="top" wrapText="1"/>
    </xf>
    <xf numFmtId="0" fontId="9" fillId="0" borderId="45" xfId="19" applyFont="1" applyFill="1" applyBorder="1" applyAlignment="1">
      <alignment horizontal="right" vertical="center" wrapText="1"/>
    </xf>
    <xf numFmtId="0" fontId="3" fillId="0" borderId="13" xfId="19" applyFont="1" applyFill="1" applyBorder="1" applyAlignment="1">
      <alignment vertical="top" wrapText="1"/>
    </xf>
    <xf numFmtId="0" fontId="9" fillId="0" borderId="14" xfId="19" applyFont="1" applyFill="1" applyBorder="1" applyAlignment="1">
      <alignment horizontal="right" vertical="center" wrapText="1"/>
    </xf>
    <xf numFmtId="0" fontId="3" fillId="13" borderId="14" xfId="19" applyFont="1" applyFill="1" applyBorder="1" applyAlignment="1">
      <alignment horizontal="right" vertical="top" wrapText="1"/>
    </xf>
    <xf numFmtId="0" fontId="3" fillId="13" borderId="15" xfId="19" applyFont="1" applyFill="1" applyBorder="1" applyAlignment="1">
      <alignment vertical="top" wrapText="1"/>
    </xf>
    <xf numFmtId="0" fontId="3" fillId="13" borderId="16" xfId="19" applyFont="1" applyFill="1" applyBorder="1" applyAlignment="1">
      <alignment vertical="top" wrapText="1"/>
    </xf>
    <xf numFmtId="0" fontId="4" fillId="0" borderId="0" xfId="19" applyFont="1" applyBorder="1"/>
    <xf numFmtId="0" fontId="9" fillId="0" borderId="31" xfId="19" applyFont="1" applyBorder="1" applyAlignment="1">
      <alignment vertical="center" wrapText="1"/>
    </xf>
    <xf numFmtId="0" fontId="18" fillId="0" borderId="49" xfId="19" applyFont="1" applyBorder="1" applyAlignment="1">
      <alignment horizontal="right" vertic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3" fillId="0" borderId="11" xfId="22" applyNumberFormat="1" applyFont="1" applyFill="1" applyBorder="1"/>
    <xf numFmtId="0" fontId="0" fillId="0" borderId="12" xfId="0" applyFill="1" applyBorder="1"/>
    <xf numFmtId="0" fontId="3" fillId="0" borderId="11" xfId="0" applyFont="1" applyFill="1" applyBorder="1"/>
    <xf numFmtId="0" fontId="5" fillId="0" borderId="11" xfId="0" applyFont="1" applyFill="1" applyBorder="1"/>
    <xf numFmtId="0" fontId="5"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2" fillId="0" borderId="66" xfId="18" applyFont="1" applyFill="1" applyBorder="1" applyAlignment="1">
      <alignment horizontal="center"/>
    </xf>
    <xf numFmtId="0" fontId="0" fillId="0" borderId="66" xfId="0" applyFill="1" applyBorder="1" applyAlignment="1">
      <alignment horizontal="center"/>
    </xf>
    <xf numFmtId="0" fontId="2" fillId="0" borderId="66" xfId="0" applyFont="1" applyFill="1" applyBorder="1"/>
    <xf numFmtId="14" fontId="4" fillId="0" borderId="66" xfId="18" applyNumberFormat="1" applyBorder="1" applyAlignment="1">
      <alignment horizontal="right" vertical="center" indent="1"/>
    </xf>
    <xf numFmtId="0" fontId="33" fillId="0" borderId="66" xfId="2" applyNumberFormat="1" applyFont="1" applyBorder="1" applyAlignment="1">
      <alignment horizontal="center" vertical="center"/>
    </xf>
    <xf numFmtId="0" fontId="4" fillId="0" borderId="66" xfId="18" applyBorder="1" applyAlignment="1">
      <alignment vertical="center"/>
    </xf>
    <xf numFmtId="0" fontId="10" fillId="14" borderId="66" xfId="18" applyFont="1" applyFill="1" applyBorder="1" applyAlignment="1" applyProtection="1">
      <alignment horizontal="center" vertical="center" wrapText="1"/>
      <protection locked="0"/>
    </xf>
    <xf numFmtId="0" fontId="10" fillId="14" borderId="66" xfId="18" applyFont="1" applyFill="1" applyBorder="1" applyAlignment="1">
      <alignment vertical="center" wrapText="1"/>
    </xf>
    <xf numFmtId="0" fontId="10" fillId="14" borderId="0" xfId="18" applyFont="1" applyFill="1" applyAlignment="1">
      <alignment vertical="center" wrapText="1"/>
    </xf>
    <xf numFmtId="0" fontId="10" fillId="14" borderId="66" xfId="0" applyFont="1" applyFill="1" applyBorder="1" applyAlignment="1" applyProtection="1">
      <alignment horizontal="center" vertical="center" wrapText="1"/>
      <protection locked="0"/>
    </xf>
    <xf numFmtId="0" fontId="29" fillId="10" borderId="30" xfId="18" applyFont="1" applyFill="1" applyBorder="1"/>
    <xf numFmtId="0" fontId="29" fillId="10" borderId="62" xfId="18" applyFont="1" applyFill="1" applyBorder="1"/>
    <xf numFmtId="0" fontId="4" fillId="15" borderId="0" xfId="18" applyFont="1" applyFill="1" applyAlignment="1">
      <alignment vertical="center"/>
    </xf>
    <xf numFmtId="0" fontId="4" fillId="15" borderId="0" xfId="18" applyFont="1" applyFill="1"/>
    <xf numFmtId="0" fontId="9" fillId="16" borderId="22" xfId="18" applyFont="1" applyFill="1" applyBorder="1" applyAlignment="1">
      <alignment horizontal="center" vertical="center"/>
    </xf>
    <xf numFmtId="0" fontId="3" fillId="0" borderId="13" xfId="18" applyFont="1" applyFill="1" applyBorder="1" applyAlignment="1">
      <alignment horizontal="right"/>
    </xf>
    <xf numFmtId="0" fontId="3" fillId="15" borderId="13" xfId="18" applyFont="1" applyFill="1" applyBorder="1" applyAlignment="1">
      <alignment vertical="center" wrapText="1"/>
    </xf>
    <xf numFmtId="0" fontId="3" fillId="15" borderId="27" xfId="18" applyFont="1" applyFill="1" applyBorder="1" applyAlignment="1">
      <alignment horizontal="center" vertical="center"/>
    </xf>
    <xf numFmtId="172" fontId="4" fillId="15" borderId="24" xfId="4" applyNumberFormat="1" applyFont="1" applyFill="1" applyBorder="1" applyAlignment="1">
      <alignment horizontal="center" vertical="center"/>
    </xf>
    <xf numFmtId="0" fontId="4" fillId="15" borderId="63" xfId="18" applyFont="1" applyFill="1" applyBorder="1" applyAlignment="1">
      <alignment horizontal="center" vertical="center"/>
    </xf>
    <xf numFmtId="0" fontId="4" fillId="0" borderId="27" xfId="18" applyFont="1" applyBorder="1" applyAlignment="1">
      <alignment horizontal="center"/>
    </xf>
    <xf numFmtId="0" fontId="3" fillId="0" borderId="11" xfId="18" applyFont="1" applyFill="1" applyBorder="1"/>
    <xf numFmtId="0" fontId="4" fillId="0" borderId="22" xfId="18" applyFont="1" applyBorder="1" applyAlignment="1">
      <alignment horizontal="center"/>
    </xf>
    <xf numFmtId="0" fontId="4" fillId="0" borderId="49" xfId="18" applyFont="1" applyBorder="1" applyAlignment="1">
      <alignment horizontal="center"/>
    </xf>
    <xf numFmtId="0" fontId="4" fillId="0" borderId="23" xfId="18" applyFont="1" applyBorder="1" applyAlignment="1">
      <alignment horizontal="center"/>
    </xf>
    <xf numFmtId="0" fontId="3" fillId="0" borderId="13" xfId="18" applyFont="1" applyFill="1" applyBorder="1"/>
    <xf numFmtId="0" fontId="4" fillId="0" borderId="13" xfId="18" applyFont="1" applyBorder="1" applyAlignment="1">
      <alignment horizontal="center"/>
    </xf>
    <xf numFmtId="0" fontId="3" fillId="15" borderId="13" xfId="18" applyFont="1" applyFill="1" applyBorder="1" applyAlignment="1">
      <alignment wrapText="1"/>
    </xf>
    <xf numFmtId="172" fontId="4" fillId="15" borderId="24" xfId="4" applyNumberFormat="1" applyFont="1" applyFill="1" applyBorder="1" applyAlignment="1">
      <alignment horizontal="center"/>
    </xf>
    <xf numFmtId="0" fontId="4" fillId="15" borderId="63" xfId="18" applyFont="1" applyFill="1" applyBorder="1" applyAlignment="1">
      <alignment horizontal="center"/>
    </xf>
    <xf numFmtId="0" fontId="3" fillId="14" borderId="13" xfId="18" applyFont="1" applyFill="1" applyBorder="1"/>
    <xf numFmtId="0" fontId="4" fillId="14" borderId="13" xfId="18" applyFont="1" applyFill="1" applyBorder="1" applyAlignment="1">
      <alignment horizontal="center"/>
    </xf>
    <xf numFmtId="173" fontId="4" fillId="14" borderId="58" xfId="2" applyNumberFormat="1" applyFont="1" applyFill="1" applyBorder="1" applyAlignment="1">
      <alignment horizontal="center"/>
    </xf>
    <xf numFmtId="173" fontId="4" fillId="14" borderId="59" xfId="2" applyNumberFormat="1" applyFont="1" applyFill="1" applyBorder="1" applyAlignment="1">
      <alignment horizontal="center"/>
    </xf>
    <xf numFmtId="0" fontId="4" fillId="14" borderId="0" xfId="18" applyFont="1" applyFill="1"/>
    <xf numFmtId="0" fontId="4" fillId="0" borderId="16" xfId="18" applyFont="1" applyBorder="1" applyAlignment="1">
      <alignment horizontal="center"/>
    </xf>
    <xf numFmtId="0" fontId="3" fillId="15" borderId="27" xfId="18" applyFont="1" applyFill="1" applyBorder="1" applyAlignment="1">
      <alignment horizontal="center"/>
    </xf>
    <xf numFmtId="0" fontId="34"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3" fillId="0" borderId="0" xfId="20" applyFont="1" applyFill="1" applyAlignment="1">
      <alignment horizontal="center"/>
    </xf>
    <xf numFmtId="3" fontId="2" fillId="17" borderId="3" xfId="18" applyNumberFormat="1" applyFont="1" applyFill="1" applyBorder="1"/>
    <xf numFmtId="0" fontId="2" fillId="0" borderId="3" xfId="18" applyFont="1" applyFill="1" applyBorder="1" applyAlignment="1" applyProtection="1">
      <alignment horizontal="center" vertical="top" wrapText="1"/>
      <protection locked="0"/>
    </xf>
    <xf numFmtId="0" fontId="2" fillId="0" borderId="0" xfId="18" applyFont="1" applyFill="1" applyBorder="1"/>
    <xf numFmtId="0" fontId="7" fillId="14" borderId="0" xfId="0" applyFont="1" applyFill="1"/>
    <xf numFmtId="0" fontId="4" fillId="14" borderId="0" xfId="0" applyFont="1" applyFill="1"/>
    <xf numFmtId="0" fontId="9" fillId="14" borderId="0" xfId="0" applyFont="1" applyFill="1" applyAlignment="1">
      <alignment horizontal="left"/>
    </xf>
    <xf numFmtId="0" fontId="3"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applyAlignment="1">
      <alignment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50" xfId="20" applyFont="1" applyBorder="1" applyAlignment="1">
      <alignment horizontal="center"/>
    </xf>
    <xf numFmtId="0" fontId="10" fillId="0" borderId="50"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0"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18" fillId="0" borderId="45" xfId="18" applyFont="1" applyFill="1" applyBorder="1" applyAlignment="1">
      <alignment horizontal="left"/>
    </xf>
    <xf numFmtId="0" fontId="4" fillId="0" borderId="26" xfId="18" applyFont="1" applyFill="1" applyBorder="1"/>
    <xf numFmtId="0" fontId="4" fillId="0" borderId="27" xfId="18" applyFont="1" applyFill="1" applyBorder="1"/>
    <xf numFmtId="0" fontId="18" fillId="0" borderId="11" xfId="18" applyFont="1" applyFill="1" applyBorder="1" applyAlignment="1">
      <alignment horizontal="left"/>
    </xf>
    <xf numFmtId="0" fontId="4" fillId="0" borderId="0" xfId="18" applyFont="1" applyFill="1" applyBorder="1"/>
    <xf numFmtId="0" fontId="4" fillId="0" borderId="12" xfId="18" applyFont="1" applyFill="1" applyBorder="1"/>
    <xf numFmtId="0" fontId="9" fillId="0" borderId="11" xfId="18" applyFont="1" applyFill="1" applyBorder="1" applyAlignment="1">
      <alignment horizontal="left"/>
    </xf>
    <xf numFmtId="0" fontId="9" fillId="0" borderId="30" xfId="18" applyFont="1" applyFill="1" applyBorder="1" applyAlignment="1">
      <alignment horizontal="left"/>
    </xf>
    <xf numFmtId="0" fontId="30" fillId="0" borderId="45" xfId="18" applyFont="1" applyFill="1" applyBorder="1" applyAlignment="1">
      <alignment horizontal="left"/>
    </xf>
    <xf numFmtId="0" fontId="3" fillId="0" borderId="30" xfId="18" applyFont="1" applyFill="1" applyBorder="1" applyAlignment="1">
      <alignment vertical="top" wrapText="1"/>
    </xf>
    <xf numFmtId="0" fontId="3" fillId="0" borderId="62" xfId="18" applyFont="1" applyFill="1" applyBorder="1" applyAlignment="1">
      <alignment vertical="top" wrapText="1"/>
    </xf>
    <xf numFmtId="0" fontId="9" fillId="0" borderId="13" xfId="18" applyFont="1" applyFill="1" applyBorder="1" applyAlignment="1">
      <alignment horizontal="center" vertical="center" wrapText="1"/>
    </xf>
    <xf numFmtId="0" fontId="2" fillId="6" borderId="3" xfId="0" applyFont="1" applyFill="1" applyBorder="1" applyAlignment="1" applyProtection="1">
      <alignment horizontal="center" vertical="top" wrapText="1"/>
      <protection locked="0"/>
    </xf>
    <xf numFmtId="0" fontId="3" fillId="0" borderId="49" xfId="18" applyFont="1" applyFill="1" applyBorder="1"/>
    <xf numFmtId="0" fontId="38" fillId="0" borderId="0" xfId="0" applyFont="1"/>
    <xf numFmtId="0" fontId="2" fillId="14" borderId="3" xfId="0" applyFont="1" applyFill="1" applyBorder="1" applyAlignment="1">
      <alignment wrapText="1"/>
    </xf>
    <xf numFmtId="0" fontId="3" fillId="0" borderId="0" xfId="0" quotePrefix="1" applyFont="1"/>
    <xf numFmtId="0" fontId="36" fillId="0" borderId="3" xfId="0" applyFont="1" applyBorder="1" applyAlignment="1">
      <alignment wrapText="1"/>
    </xf>
    <xf numFmtId="0" fontId="36" fillId="0" borderId="3" xfId="0" applyFont="1" applyBorder="1" applyAlignment="1">
      <alignment horizontal="center"/>
    </xf>
    <xf numFmtId="0" fontId="2" fillId="0" borderId="3" xfId="0" applyFont="1" applyBorder="1" applyAlignment="1"/>
    <xf numFmtId="0" fontId="0" fillId="0" borderId="0" xfId="0" applyAlignment="1">
      <alignment horizontal="left"/>
    </xf>
    <xf numFmtId="0" fontId="39" fillId="0" borderId="7" xfId="0" applyFont="1" applyBorder="1" applyAlignment="1"/>
    <xf numFmtId="0" fontId="39" fillId="0" borderId="9" xfId="0" applyFont="1" applyBorder="1" applyAlignment="1"/>
    <xf numFmtId="0" fontId="39" fillId="0" borderId="10" xfId="0" applyFont="1" applyBorder="1" applyAlignment="1"/>
    <xf numFmtId="0" fontId="7" fillId="0" borderId="0" xfId="18" applyFont="1" applyFill="1" applyAlignment="1">
      <alignment vertical="center"/>
    </xf>
    <xf numFmtId="0" fontId="9" fillId="0" borderId="0" xfId="18" applyFont="1" applyFill="1" applyAlignment="1">
      <alignment horizontal="center" vertical="center"/>
    </xf>
    <xf numFmtId="165" fontId="33" fillId="0" borderId="66" xfId="2" applyNumberFormat="1" applyFont="1" applyFill="1" applyBorder="1" applyAlignment="1">
      <alignment vertical="center"/>
    </xf>
    <xf numFmtId="0" fontId="4" fillId="0" borderId="66" xfId="18" applyFill="1" applyBorder="1" applyAlignment="1">
      <alignment vertical="center"/>
    </xf>
    <xf numFmtId="3" fontId="0" fillId="0" borderId="6" xfId="0" applyNumberFormat="1" applyFill="1" applyBorder="1"/>
    <xf numFmtId="3" fontId="2" fillId="14" borderId="3" xfId="18" applyNumberFormat="1" applyFont="1" applyFill="1" applyBorder="1"/>
    <xf numFmtId="0" fontId="2" fillId="14" borderId="3" xfId="18" applyFont="1" applyFill="1" applyBorder="1" applyAlignment="1" applyProtection="1">
      <alignment horizontal="center" vertical="top" wrapText="1"/>
      <protection locked="0"/>
    </xf>
    <xf numFmtId="0" fontId="3" fillId="14" borderId="0" xfId="0" applyFont="1" applyFill="1" applyAlignment="1">
      <alignment horizontal="center"/>
    </xf>
    <xf numFmtId="0" fontId="3" fillId="0" borderId="19" xfId="18" applyFont="1" applyFill="1" applyBorder="1" applyAlignment="1">
      <alignment vertical="top"/>
    </xf>
    <xf numFmtId="0" fontId="9" fillId="0" borderId="0" xfId="18" applyFont="1" applyFill="1" applyBorder="1" applyAlignment="1">
      <alignment horizontal="left"/>
    </xf>
    <xf numFmtId="0" fontId="7" fillId="0" borderId="11" xfId="18" applyFont="1" applyBorder="1" applyAlignment="1">
      <alignment vertical="top" wrapText="1"/>
    </xf>
    <xf numFmtId="0" fontId="7" fillId="0" borderId="64" xfId="18" applyFont="1" applyBorder="1" applyAlignment="1">
      <alignment vertical="top" wrapText="1"/>
    </xf>
    <xf numFmtId="0" fontId="2" fillId="0" borderId="66" xfId="0" applyFont="1" applyFill="1" applyBorder="1" applyAlignment="1">
      <alignment horizontal="center"/>
    </xf>
    <xf numFmtId="0" fontId="2" fillId="0" borderId="3" xfId="0" applyFont="1" applyBorder="1" applyAlignment="1">
      <alignment vertical="top" wrapText="1"/>
    </xf>
    <xf numFmtId="3" fontId="2" fillId="17" borderId="3" xfId="20" applyNumberFormat="1" applyFill="1" applyBorder="1"/>
    <xf numFmtId="0" fontId="2"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9" xfId="18" applyFont="1" applyBorder="1" applyAlignment="1">
      <alignment vertical="top" wrapText="1"/>
    </xf>
    <xf numFmtId="0" fontId="7" fillId="8" borderId="0" xfId="18" applyFont="1" applyFill="1" applyBorder="1" applyAlignment="1">
      <alignment vertical="top" wrapText="1"/>
    </xf>
    <xf numFmtId="0" fontId="7" fillId="8" borderId="12" xfId="18" applyFont="1" applyFill="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3" fillId="0" borderId="0" xfId="0" applyFont="1" applyAlignment="1">
      <alignment horizontal="center"/>
    </xf>
    <xf numFmtId="0" fontId="4" fillId="0" borderId="66" xfId="18" applyBorder="1" applyAlignment="1">
      <alignment vertical="center"/>
    </xf>
    <xf numFmtId="0" fontId="9" fillId="0" borderId="0" xfId="0" applyFont="1" applyAlignment="1">
      <alignment horizontal="center"/>
    </xf>
    <xf numFmtId="0" fontId="2" fillId="0" borderId="0" xfId="20" applyFill="1"/>
    <xf numFmtId="0" fontId="2" fillId="0" borderId="10" xfId="20" applyBorder="1"/>
    <xf numFmtId="1" fontId="0" fillId="0" borderId="3" xfId="0" applyNumberFormat="1" applyBorder="1" applyAlignment="1">
      <alignment horizontal="center"/>
    </xf>
    <xf numFmtId="0" fontId="2" fillId="0" borderId="3" xfId="20" applyFill="1" applyBorder="1"/>
    <xf numFmtId="0" fontId="0" fillId="0" borderId="6" xfId="0" applyFill="1" applyBorder="1"/>
    <xf numFmtId="0" fontId="2" fillId="0" borderId="3" xfId="18" applyFont="1" applyFill="1" applyBorder="1" applyAlignment="1">
      <alignment horizontal="center"/>
    </xf>
    <xf numFmtId="6" fontId="10" fillId="0" borderId="0" xfId="0" applyNumberFormat="1" applyFont="1"/>
    <xf numFmtId="6" fontId="3" fillId="0" borderId="0" xfId="0" applyNumberFormat="1" applyFont="1" applyAlignment="1">
      <alignment horizontal="centerContinuous"/>
    </xf>
    <xf numFmtId="6" fontId="11" fillId="0" borderId="0" xfId="21" applyNumberFormat="1" applyFont="1" applyAlignment="1">
      <alignment horizontal="center"/>
    </xf>
    <xf numFmtId="6" fontId="18" fillId="0" borderId="11" xfId="18" applyNumberFormat="1" applyFont="1" applyFill="1" applyBorder="1" applyAlignment="1">
      <alignment vertical="top" wrapText="1"/>
    </xf>
    <xf numFmtId="6" fontId="26" fillId="8" borderId="31" xfId="19" applyNumberFormat="1" applyFont="1" applyFill="1" applyBorder="1" applyAlignment="1">
      <alignment horizontal="left"/>
    </xf>
    <xf numFmtId="0" fontId="9" fillId="11" borderId="0" xfId="18" applyFont="1" applyFill="1" applyBorder="1" applyAlignment="1">
      <alignment vertical="top" wrapText="1"/>
    </xf>
    <xf numFmtId="6" fontId="26" fillId="11" borderId="0" xfId="18" applyNumberFormat="1" applyFont="1" applyFill="1" applyBorder="1" applyAlignment="1"/>
    <xf numFmtId="0" fontId="9" fillId="0" borderId="13" xfId="18" applyFont="1" applyBorder="1" applyAlignment="1">
      <alignment horizontal="center" vertical="top" wrapText="1"/>
    </xf>
    <xf numFmtId="0" fontId="3" fillId="8" borderId="0" xfId="19" applyFont="1" applyFill="1" applyBorder="1" applyAlignment="1">
      <alignment vertical="top" wrapText="1"/>
    </xf>
    <xf numFmtId="0" fontId="3" fillId="0" borderId="13" xfId="19" applyFont="1" applyBorder="1" applyAlignment="1">
      <alignment horizontal="center" vertical="top" wrapText="1"/>
    </xf>
    <xf numFmtId="0" fontId="43" fillId="0" borderId="45" xfId="0" applyFont="1" applyFill="1" applyBorder="1"/>
    <xf numFmtId="0" fontId="9" fillId="0" borderId="0" xfId="0" applyFont="1" applyAlignment="1"/>
    <xf numFmtId="0" fontId="36" fillId="0" borderId="10" xfId="0" applyFont="1" applyBorder="1" applyAlignment="1">
      <alignment horizontal="left"/>
    </xf>
    <xf numFmtId="0" fontId="36"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0" fontId="36" fillId="0" borderId="9" xfId="0" applyFont="1" applyBorder="1" applyAlignment="1">
      <alignment horizontal="left"/>
    </xf>
    <xf numFmtId="168" fontId="9" fillId="0" borderId="12" xfId="0" applyNumberFormat="1" applyFont="1" applyBorder="1" applyAlignment="1">
      <alignment horizontal="left" vertical="top" wrapText="1" indent="3"/>
    </xf>
    <xf numFmtId="0" fontId="4" fillId="0" borderId="61" xfId="18" applyFont="1" applyBorder="1"/>
    <xf numFmtId="0" fontId="4" fillId="0" borderId="41" xfId="18" applyFont="1" applyBorder="1"/>
    <xf numFmtId="0" fontId="4" fillId="0" borderId="75" xfId="18" applyFont="1" applyFill="1" applyBorder="1"/>
    <xf numFmtId="0" fontId="9" fillId="0" borderId="76" xfId="18" applyFont="1" applyFill="1" applyBorder="1" applyAlignment="1">
      <alignment horizontal="left"/>
    </xf>
    <xf numFmtId="0" fontId="9" fillId="0" borderId="77" xfId="18" applyFont="1" applyBorder="1" applyAlignment="1">
      <alignment horizontal="left" vertical="top" wrapText="1"/>
    </xf>
    <xf numFmtId="0" fontId="9" fillId="0" borderId="34" xfId="18" applyFont="1" applyBorder="1" applyAlignment="1">
      <alignment horizontal="right" vertical="top" wrapText="1"/>
    </xf>
    <xf numFmtId="0" fontId="9" fillId="0" borderId="59" xfId="18" applyFont="1" applyBorder="1" applyAlignment="1">
      <alignment horizontal="right" vertical="top" wrapText="1"/>
    </xf>
    <xf numFmtId="0" fontId="9" fillId="3" borderId="29" xfId="18" applyFont="1" applyFill="1" applyBorder="1" applyAlignment="1">
      <alignment horizontal="left" vertical="top" wrapText="1"/>
    </xf>
    <xf numFmtId="0" fontId="9" fillId="0" borderId="65" xfId="18" applyFont="1" applyFill="1" applyBorder="1" applyAlignment="1">
      <alignment horizontal="left" vertical="top" wrapText="1"/>
    </xf>
    <xf numFmtId="0" fontId="9" fillId="0" borderId="34" xfId="18" applyFont="1" applyFill="1" applyBorder="1" applyAlignment="1">
      <alignment horizontal="right" vertical="top" wrapText="1"/>
    </xf>
    <xf numFmtId="0" fontId="9" fillId="0" borderId="35" xfId="18" applyFont="1" applyFill="1" applyBorder="1" applyAlignment="1">
      <alignment horizontal="right" vertical="top" wrapText="1"/>
    </xf>
    <xf numFmtId="0" fontId="9" fillId="0" borderId="63" xfId="18" applyFont="1" applyFill="1" applyBorder="1" applyAlignment="1">
      <alignment horizontal="right" vertical="top" wrapText="1"/>
    </xf>
    <xf numFmtId="0" fontId="9" fillId="0" borderId="29" xfId="18" applyFont="1" applyFill="1" applyBorder="1" applyAlignment="1">
      <alignment horizontal="left" vertical="top" wrapText="1"/>
    </xf>
    <xf numFmtId="0" fontId="9" fillId="0" borderId="78" xfId="18" applyFont="1" applyFill="1" applyBorder="1" applyAlignment="1">
      <alignment horizontal="right" vertical="top" wrapText="1"/>
    </xf>
    <xf numFmtId="0" fontId="9" fillId="0" borderId="55" xfId="18" applyFont="1" applyBorder="1" applyAlignment="1">
      <alignment horizontal="right" vertical="top" wrapText="1"/>
    </xf>
    <xf numFmtId="0" fontId="9" fillId="0" borderId="35" xfId="18" applyFont="1" applyBorder="1" applyAlignment="1">
      <alignment horizontal="right" vertical="top" wrapText="1"/>
    </xf>
    <xf numFmtId="0" fontId="13" fillId="9" borderId="65" xfId="18" applyFont="1" applyFill="1" applyBorder="1" applyAlignment="1">
      <alignmen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9" fillId="0" borderId="36" xfId="18" applyFont="1" applyBorder="1" applyAlignment="1">
      <alignment horizontal="left" vertical="top" wrapText="1"/>
    </xf>
    <xf numFmtId="0" fontId="13" fillId="9" borderId="29" xfId="18" applyFont="1" applyFill="1" applyBorder="1" applyAlignment="1">
      <alignment vertical="top" wrapText="1"/>
    </xf>
    <xf numFmtId="0" fontId="13" fillId="9" borderId="29" xfId="18" applyFont="1" applyFill="1" applyBorder="1"/>
    <xf numFmtId="0" fontId="3" fillId="10" borderId="79" xfId="18" applyFont="1" applyFill="1" applyBorder="1" applyAlignment="1">
      <alignment horizontal="right" vertical="top" wrapText="1"/>
    </xf>
    <xf numFmtId="0" fontId="18" fillId="3" borderId="65" xfId="18" applyFont="1" applyFill="1" applyBorder="1" applyAlignment="1">
      <alignment vertical="top" shrinkToFit="1"/>
    </xf>
    <xf numFmtId="0" fontId="4" fillId="8" borderId="26" xfId="19" applyFont="1" applyFill="1" applyBorder="1"/>
    <xf numFmtId="0" fontId="4" fillId="8" borderId="27" xfId="19" applyFont="1" applyFill="1" applyBorder="1"/>
    <xf numFmtId="0" fontId="4" fillId="8" borderId="12" xfId="19" applyFont="1" applyFill="1" applyBorder="1"/>
    <xf numFmtId="0" fontId="3" fillId="8" borderId="12" xfId="19" applyFont="1" applyFill="1" applyBorder="1" applyAlignment="1">
      <alignment vertical="top" wrapText="1"/>
    </xf>
    <xf numFmtId="6" fontId="9" fillId="8" borderId="11" xfId="18" applyNumberFormat="1" applyFont="1" applyFill="1" applyBorder="1" applyAlignment="1">
      <alignment horizontal="left"/>
    </xf>
    <xf numFmtId="0" fontId="18" fillId="11" borderId="45" xfId="18" applyFont="1" applyFill="1" applyBorder="1" applyAlignment="1">
      <alignment vertical="top" wrapText="1"/>
    </xf>
    <xf numFmtId="0" fontId="4" fillId="11" borderId="26" xfId="18" applyFont="1" applyFill="1" applyBorder="1"/>
    <xf numFmtId="0" fontId="4" fillId="11" borderId="27" xfId="18" applyFont="1" applyFill="1" applyBorder="1"/>
    <xf numFmtId="0" fontId="18" fillId="11" borderId="11" xfId="18" applyFont="1" applyFill="1" applyBorder="1" applyAlignment="1">
      <alignment vertical="top"/>
    </xf>
    <xf numFmtId="0" fontId="4" fillId="11" borderId="0" xfId="18" applyFont="1" applyFill="1" applyBorder="1"/>
    <xf numFmtId="0" fontId="4" fillId="11" borderId="12" xfId="18" applyFont="1" applyFill="1" applyBorder="1"/>
    <xf numFmtId="6" fontId="18" fillId="11" borderId="11" xfId="18" applyNumberFormat="1" applyFont="1" applyFill="1" applyBorder="1" applyAlignment="1">
      <alignment vertical="top"/>
    </xf>
    <xf numFmtId="0" fontId="9" fillId="11" borderId="62" xfId="18" applyFont="1" applyFill="1" applyBorder="1" applyAlignment="1">
      <alignment vertical="top" wrapText="1"/>
    </xf>
    <xf numFmtId="0" fontId="26" fillId="11" borderId="31" xfId="18" applyFont="1" applyFill="1" applyBorder="1" applyAlignment="1"/>
    <xf numFmtId="0" fontId="9" fillId="0" borderId="49" xfId="18" applyFont="1" applyBorder="1" applyAlignment="1">
      <alignment vertical="top" wrapText="1"/>
    </xf>
    <xf numFmtId="0" fontId="3" fillId="0" borderId="80" xfId="18" applyFont="1" applyFill="1" applyBorder="1"/>
    <xf numFmtId="0" fontId="3" fillId="0" borderId="23" xfId="18" applyFont="1" applyFill="1" applyBorder="1"/>
    <xf numFmtId="0" fontId="57" fillId="0" borderId="0" xfId="20" applyFont="1" applyAlignment="1">
      <alignment horizontal="centerContinuous"/>
    </xf>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3" fontId="2" fillId="0" borderId="3" xfId="20" applyNumberFormat="1" applyFill="1" applyBorder="1"/>
    <xf numFmtId="3" fontId="2" fillId="17" borderId="3" xfId="20" applyNumberFormat="1" applyFill="1" applyBorder="1"/>
    <xf numFmtId="3" fontId="2" fillId="8" borderId="3" xfId="20" applyNumberFormat="1" applyFill="1" applyBorder="1"/>
    <xf numFmtId="0" fontId="0" fillId="0" borderId="0" xfId="0" applyAlignment="1">
      <alignment horizontal="left"/>
    </xf>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0" borderId="0" xfId="0" applyFill="1"/>
    <xf numFmtId="188" fontId="0" fillId="17" borderId="3" xfId="0" applyNumberFormat="1" applyFill="1" applyBorder="1"/>
    <xf numFmtId="188" fontId="0" fillId="0" borderId="3" xfId="0" applyNumberFormat="1" applyFill="1" applyBorder="1"/>
    <xf numFmtId="0" fontId="0" fillId="17" borderId="3" xfId="0" applyFill="1" applyBorder="1"/>
    <xf numFmtId="0" fontId="0" fillId="0" borderId="3" xfId="0" applyFill="1" applyBorder="1"/>
    <xf numFmtId="188" fontId="0" fillId="17" borderId="3" xfId="0" applyNumberFormat="1" applyFill="1" applyBorder="1"/>
    <xf numFmtId="188" fontId="0" fillId="0" borderId="3" xfId="0" applyNumberFormat="1" applyFill="1" applyBorder="1"/>
    <xf numFmtId="0" fontId="7" fillId="0" borderId="31" xfId="0" applyFont="1" applyBorder="1" applyAlignment="1">
      <alignment wrapText="1"/>
    </xf>
    <xf numFmtId="0" fontId="7" fillId="0" borderId="62" xfId="0" applyFont="1" applyBorder="1" applyAlignment="1">
      <alignment wrapText="1"/>
    </xf>
    <xf numFmtId="0" fontId="30" fillId="0" borderId="45" xfId="0" applyFont="1" applyBorder="1" applyAlignment="1">
      <alignment horizontal="center" vertical="top"/>
    </xf>
    <xf numFmtId="0" fontId="30"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0" fillId="0" borderId="0" xfId="18" applyFont="1" applyFill="1" applyBorder="1" applyAlignment="1">
      <alignment horizontal="center" vertical="top" wrapText="1"/>
    </xf>
    <xf numFmtId="0" fontId="0" fillId="0" borderId="0" xfId="0" applyFill="1" applyAlignment="1"/>
    <xf numFmtId="0" fontId="2" fillId="6" borderId="7" xfId="20" applyFill="1" applyBorder="1" applyAlignment="1">
      <alignment horizontal="center" wrapText="1"/>
    </xf>
    <xf numFmtId="0" fontId="2" fillId="6" borderId="9" xfId="20" applyFill="1" applyBorder="1" applyAlignment="1">
      <alignment horizontal="center" wrapText="1"/>
    </xf>
    <xf numFmtId="0" fontId="2" fillId="6" borderId="10" xfId="20" applyFill="1" applyBorder="1" applyAlignment="1">
      <alignment horizontal="center" wrapText="1"/>
    </xf>
    <xf numFmtId="0" fontId="13" fillId="7" borderId="0" xfId="20" applyFont="1" applyFill="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9" fillId="0" borderId="0" xfId="20" applyFont="1" applyAlignment="1">
      <alignment horizontal="center" wrapText="1"/>
    </xf>
    <xf numFmtId="0" fontId="3" fillId="0" borderId="0" xfId="20" quotePrefix="1" applyFont="1" applyAlignment="1">
      <alignment horizontal="center"/>
    </xf>
    <xf numFmtId="0" fontId="9" fillId="0" borderId="0" xfId="20" applyFont="1" applyAlignment="1">
      <alignment horizontal="center"/>
    </xf>
    <xf numFmtId="0" fontId="13" fillId="7" borderId="0" xfId="0" applyFont="1" applyFill="1" applyAlignment="1">
      <alignment horizontal="center"/>
    </xf>
    <xf numFmtId="0" fontId="3" fillId="0" borderId="0" xfId="0" applyFont="1" applyAlignment="1">
      <alignment horizontal="center"/>
    </xf>
    <xf numFmtId="0" fontId="11"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4" fillId="7" borderId="0" xfId="0" applyFont="1" applyFill="1" applyAlignment="1">
      <alignment horizontal="center"/>
    </xf>
    <xf numFmtId="0" fontId="3" fillId="0" borderId="0" xfId="0" applyFont="1" applyBorder="1" applyAlignment="1">
      <alignment horizontal="center"/>
    </xf>
    <xf numFmtId="0" fontId="3" fillId="0" borderId="0" xfId="0" applyFont="1" applyAlignment="1">
      <alignment horizontal="center" wrapText="1"/>
    </xf>
    <xf numFmtId="0" fontId="3" fillId="0" borderId="50" xfId="0" applyFont="1" applyBorder="1" applyAlignment="1">
      <alignment horizontal="center"/>
    </xf>
    <xf numFmtId="0" fontId="13" fillId="18"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67" xfId="18" applyBorder="1" applyAlignment="1">
      <alignment horizontal="left" vertical="center"/>
    </xf>
    <xf numFmtId="0" fontId="4" fillId="0" borderId="68" xfId="18" applyBorder="1" applyAlignment="1">
      <alignment horizontal="left" vertical="center"/>
    </xf>
    <xf numFmtId="0" fontId="4" fillId="0" borderId="66" xfId="18" applyBorder="1" applyAlignment="1">
      <alignment vertical="center"/>
    </xf>
    <xf numFmtId="0" fontId="4" fillId="0" borderId="69" xfId="18" applyBorder="1" applyAlignment="1">
      <alignment vertical="center"/>
    </xf>
    <xf numFmtId="0" fontId="15" fillId="0" borderId="70" xfId="18" applyFont="1" applyBorder="1" applyAlignment="1">
      <alignment vertical="center"/>
    </xf>
    <xf numFmtId="0" fontId="15" fillId="0" borderId="71" xfId="18" applyFont="1" applyBorder="1" applyAlignment="1">
      <alignment vertical="center"/>
    </xf>
    <xf numFmtId="3" fontId="3" fillId="0" borderId="72" xfId="21" applyNumberFormat="1" applyFont="1" applyBorder="1" applyAlignment="1">
      <alignment horizontal="left" vertical="center" indent="1"/>
    </xf>
    <xf numFmtId="3" fontId="3" fillId="0" borderId="67" xfId="21" applyNumberFormat="1" applyFont="1" applyBorder="1" applyAlignment="1">
      <alignment horizontal="left" vertical="center" indent="1"/>
    </xf>
    <xf numFmtId="3" fontId="3" fillId="0" borderId="73" xfId="21" applyNumberFormat="1" applyFont="1" applyBorder="1" applyAlignment="1">
      <alignment horizontal="left" vertical="center" indent="1"/>
    </xf>
    <xf numFmtId="3" fontId="3" fillId="0" borderId="66" xfId="21" applyNumberFormat="1" applyFont="1" applyBorder="1" applyAlignment="1">
      <alignment horizontal="left" vertical="center" indent="1"/>
    </xf>
    <xf numFmtId="3" fontId="3" fillId="0" borderId="74" xfId="21" applyNumberFormat="1" applyFont="1" applyBorder="1" applyAlignment="1">
      <alignment horizontal="left" vertical="center" indent="1"/>
    </xf>
    <xf numFmtId="3" fontId="3" fillId="0" borderId="70" xfId="21" applyNumberFormat="1" applyFont="1" applyBorder="1" applyAlignment="1">
      <alignment horizontal="left" vertical="center" indent="1"/>
    </xf>
    <xf numFmtId="0" fontId="40" fillId="18" borderId="0" xfId="0" applyFont="1" applyFill="1" applyAlignment="1">
      <alignment horizontal="center"/>
    </xf>
    <xf numFmtId="6" fontId="10" fillId="0" borderId="0" xfId="0" applyNumberFormat="1" applyFont="1" applyAlignment="1">
      <alignment horizontal="center"/>
    </xf>
    <xf numFmtId="0" fontId="10" fillId="0" borderId="0" xfId="0" applyFont="1" applyAlignment="1">
      <alignment horizontal="center"/>
    </xf>
    <xf numFmtId="0" fontId="10" fillId="14" borderId="3" xfId="18" applyFont="1" applyFill="1" applyBorder="1" applyAlignment="1">
      <alignment horizontal="center"/>
    </xf>
    <xf numFmtId="6" fontId="3" fillId="0" borderId="0" xfId="20" applyNumberFormat="1" applyFont="1" applyFill="1" applyAlignment="1">
      <alignment horizontal="center"/>
    </xf>
    <xf numFmtId="0" fontId="3" fillId="0" borderId="0" xfId="20" applyFont="1" applyFill="1" applyAlignment="1">
      <alignment horizontal="center"/>
    </xf>
    <xf numFmtId="0" fontId="9" fillId="0" borderId="0" xfId="18" applyFont="1" applyFill="1" applyAlignment="1">
      <alignment horizontal="center"/>
    </xf>
    <xf numFmtId="0" fontId="4" fillId="0" borderId="0" xfId="20" applyFont="1" applyFill="1" applyAlignment="1"/>
    <xf numFmtId="0" fontId="10" fillId="14" borderId="7" xfId="18" applyFont="1" applyFill="1" applyBorder="1" applyAlignment="1">
      <alignment horizontal="center"/>
    </xf>
    <xf numFmtId="0" fontId="10" fillId="14" borderId="9" xfId="18" applyFont="1" applyFill="1" applyBorder="1" applyAlignment="1">
      <alignment horizontal="center"/>
    </xf>
    <xf numFmtId="0" fontId="10" fillId="14" borderId="10" xfId="18" applyFont="1" applyFill="1" applyBorder="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3" fontId="10" fillId="0" borderId="0" xfId="21" applyNumberFormat="1" applyFont="1" applyAlignment="1">
      <alignment horizontal="center"/>
    </xf>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10" fillId="0" borderId="50" xfId="21" applyNumberFormat="1" applyFont="1" applyBorder="1" applyAlignment="1">
      <alignment horizontal="center" wrapText="1"/>
    </xf>
    <xf numFmtId="0" fontId="6" fillId="0" borderId="6" xfId="23" applyFont="1" applyBorder="1" applyAlignment="1"/>
    <xf numFmtId="0" fontId="0" fillId="0" borderId="8" xfId="0" applyBorder="1" applyAlignment="1"/>
    <xf numFmtId="6" fontId="3" fillId="0" borderId="0" xfId="0" applyNumberFormat="1" applyFont="1" applyAlignment="1">
      <alignment horizontal="center"/>
    </xf>
    <xf numFmtId="0" fontId="13" fillId="18" borderId="0" xfId="0" applyFont="1" applyFill="1" applyAlignment="1">
      <alignment horizontal="center"/>
    </xf>
    <xf numFmtId="6" fontId="3" fillId="14" borderId="0" xfId="0" applyNumberFormat="1" applyFont="1" applyFill="1" applyAlignment="1">
      <alignment horizontal="center"/>
    </xf>
    <xf numFmtId="0" fontId="3"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5" fillId="0" borderId="9"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9" fillId="0" borderId="0" xfId="0" applyFont="1" applyAlignment="1">
      <alignment horizontal="center"/>
    </xf>
    <xf numFmtId="0" fontId="36" fillId="0" borderId="7" xfId="0" applyFont="1" applyBorder="1" applyAlignment="1">
      <alignment horizontal="left"/>
    </xf>
    <xf numFmtId="0" fontId="36" fillId="0" borderId="9" xfId="0" applyFont="1" applyBorder="1" applyAlignment="1">
      <alignment horizontal="left"/>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9" fillId="16" borderId="14" xfId="18" applyFont="1" applyFill="1" applyBorder="1" applyAlignment="1">
      <alignment horizontal="left" vertical="center" wrapText="1"/>
    </xf>
    <xf numFmtId="0" fontId="9" fillId="16" borderId="15" xfId="18" applyFont="1" applyFill="1" applyBorder="1" applyAlignment="1">
      <alignment horizontal="left" vertical="center" wrapText="1"/>
    </xf>
    <xf numFmtId="0" fontId="9" fillId="16" borderId="16" xfId="18" applyFont="1" applyFill="1" applyBorder="1" applyAlignment="1">
      <alignment horizontal="left" vertical="center" wrapText="1"/>
    </xf>
    <xf numFmtId="1" fontId="3" fillId="0" borderId="32" xfId="4" applyNumberFormat="1" applyFont="1" applyBorder="1" applyAlignment="1">
      <alignment horizontal="center"/>
    </xf>
    <xf numFmtId="1" fontId="4" fillId="0" borderId="65" xfId="18" applyNumberFormat="1" applyFont="1" applyBorder="1" applyAlignment="1">
      <alignment horizontal="center"/>
    </xf>
    <xf numFmtId="1" fontId="4" fillId="0" borderId="29" xfId="18" applyNumberFormat="1" applyFont="1" applyBorder="1" applyAlignment="1">
      <alignment horizontal="center"/>
    </xf>
    <xf numFmtId="0" fontId="28" fillId="10" borderId="45" xfId="18" applyFont="1" applyFill="1" applyBorder="1" applyAlignment="1">
      <alignment wrapText="1"/>
    </xf>
    <xf numFmtId="0" fontId="4" fillId="0" borderId="26" xfId="18" applyFont="1" applyBorder="1" applyAlignment="1">
      <alignment wrapText="1"/>
    </xf>
    <xf numFmtId="0" fontId="28" fillId="10" borderId="31" xfId="18" applyFont="1" applyFill="1" applyBorder="1" applyAlignment="1"/>
    <xf numFmtId="0" fontId="26" fillId="0" borderId="30" xfId="18" applyFont="1" applyBorder="1" applyAlignment="1"/>
  </cellXfs>
  <cellStyles count="2740">
    <cellStyle name="$/MWh" xfId="74"/>
    <cellStyle name="*MB Hardwired" xfId="75"/>
    <cellStyle name="*MB Input Table Calc" xfId="76"/>
    <cellStyle name="*MB Normal" xfId="77"/>
    <cellStyle name="*MB Placeholder" xfId="78"/>
    <cellStyle name="?? [0]_VERA" xfId="79"/>
    <cellStyle name="?????_VERA" xfId="80"/>
    <cellStyle name="??_VERA" xfId="81"/>
    <cellStyle name="_x0010_“+ˆÉ•?pý¤" xfId="82"/>
    <cellStyle name="20% - Accent1" xfId="43" builtinId="30" customBuiltin="1"/>
    <cellStyle name="20% - Accent1 2" xfId="83"/>
    <cellStyle name="20% - Accent1 2 2" xfId="84"/>
    <cellStyle name="20% - Accent1 2 3" xfId="85"/>
    <cellStyle name="20% - Accent1 3" xfId="86"/>
    <cellStyle name="20% - Accent1 3 2" xfId="87"/>
    <cellStyle name="20% - Accent1 3 3" xfId="88"/>
    <cellStyle name="20% - Accent1 3 4" xfId="2676"/>
    <cellStyle name="20% - Accent1 4" xfId="2714"/>
    <cellStyle name="20% - Accent2" xfId="47" builtinId="34" customBuiltin="1"/>
    <cellStyle name="20% - Accent2 2" xfId="89"/>
    <cellStyle name="20% - Accent2 2 2" xfId="90"/>
    <cellStyle name="20% - Accent2 2 3" xfId="91"/>
    <cellStyle name="20% - Accent2 3" xfId="92"/>
    <cellStyle name="20% - Accent2 3 2" xfId="93"/>
    <cellStyle name="20% - Accent2 3 3" xfId="94"/>
    <cellStyle name="20% - Accent2 3 4" xfId="2677"/>
    <cellStyle name="20% - Accent2 4" xfId="2716"/>
    <cellStyle name="20% - Accent3" xfId="51" builtinId="38" customBuiltin="1"/>
    <cellStyle name="20% - Accent3 2" xfId="95"/>
    <cellStyle name="20% - Accent3 2 2" xfId="96"/>
    <cellStyle name="20% - Accent3 2 3" xfId="97"/>
    <cellStyle name="20% - Accent3 3" xfId="98"/>
    <cellStyle name="20% - Accent3 3 2" xfId="99"/>
    <cellStyle name="20% - Accent3 3 3" xfId="100"/>
    <cellStyle name="20% - Accent3 3 4" xfId="2678"/>
    <cellStyle name="20% - Accent3 4" xfId="2718"/>
    <cellStyle name="20% - Accent4" xfId="55" builtinId="42" customBuiltin="1"/>
    <cellStyle name="20% - Accent4 2" xfId="101"/>
    <cellStyle name="20% - Accent4 2 2" xfId="102"/>
    <cellStyle name="20% - Accent4 2 3" xfId="103"/>
    <cellStyle name="20% - Accent4 3" xfId="104"/>
    <cellStyle name="20% - Accent4 3 2" xfId="105"/>
    <cellStyle name="20% - Accent4 3 3" xfId="106"/>
    <cellStyle name="20% - Accent4 3 4" xfId="2679"/>
    <cellStyle name="20% - Accent4 4" xfId="2720"/>
    <cellStyle name="20% - Accent5" xfId="59" builtinId="46" customBuiltin="1"/>
    <cellStyle name="20% - Accent5 2" xfId="107"/>
    <cellStyle name="20% - Accent5 2 2" xfId="108"/>
    <cellStyle name="20% - Accent5 2 3" xfId="109"/>
    <cellStyle name="20% - Accent5 3" xfId="2680"/>
    <cellStyle name="20% - Accent5 3 2" xfId="110"/>
    <cellStyle name="20% - Accent5 3 3" xfId="111"/>
    <cellStyle name="20% - Accent5 4" xfId="2722"/>
    <cellStyle name="20% - Accent6" xfId="63" builtinId="50" customBuiltin="1"/>
    <cellStyle name="20% - Accent6 2" xfId="112"/>
    <cellStyle name="20% - Accent6 2 2" xfId="113"/>
    <cellStyle name="20% - Accent6 2 3" xfId="114"/>
    <cellStyle name="20% - Accent6 3" xfId="115"/>
    <cellStyle name="20% - Accent6 3 2" xfId="116"/>
    <cellStyle name="20% - Accent6 3 3" xfId="117"/>
    <cellStyle name="20% - Accent6 3 4" xfId="2681"/>
    <cellStyle name="20% - Accent6 4" xfId="2724"/>
    <cellStyle name="40% - Accent1" xfId="44" builtinId="31" customBuiltin="1"/>
    <cellStyle name="40% - Accent1 2" xfId="118"/>
    <cellStyle name="40% - Accent1 2 2" xfId="119"/>
    <cellStyle name="40% - Accent1 2 3" xfId="120"/>
    <cellStyle name="40% - Accent1 3" xfId="121"/>
    <cellStyle name="40% - Accent1 3 2" xfId="122"/>
    <cellStyle name="40% - Accent1 3 3" xfId="123"/>
    <cellStyle name="40% - Accent1 3 4" xfId="2682"/>
    <cellStyle name="40% - Accent1 4" xfId="2715"/>
    <cellStyle name="40% - Accent2" xfId="48" builtinId="35" customBuiltin="1"/>
    <cellStyle name="40% - Accent2 2" xfId="125"/>
    <cellStyle name="40% - Accent2 2 2" xfId="126"/>
    <cellStyle name="40% - Accent2 2 3" xfId="127"/>
    <cellStyle name="40% - Accent2 3" xfId="2683"/>
    <cellStyle name="40% - Accent2 3 2" xfId="128"/>
    <cellStyle name="40% - Accent2 3 3" xfId="129"/>
    <cellStyle name="40% - Accent2 4" xfId="2717"/>
    <cellStyle name="40% - Accent3" xfId="52" builtinId="39" customBuiltin="1"/>
    <cellStyle name="40% - Accent3 2" xfId="130"/>
    <cellStyle name="40% - Accent3 2 2" xfId="131"/>
    <cellStyle name="40% - Accent3 2 3" xfId="132"/>
    <cellStyle name="40% - Accent3 3" xfId="133"/>
    <cellStyle name="40% - Accent3 3 2" xfId="134"/>
    <cellStyle name="40% - Accent3 3 3" xfId="135"/>
    <cellStyle name="40% - Accent3 3 4" xfId="2684"/>
    <cellStyle name="40% - Accent3 4" xfId="2719"/>
    <cellStyle name="40% - Accent4" xfId="56" builtinId="43" customBuiltin="1"/>
    <cellStyle name="40% - Accent4 2" xfId="136"/>
    <cellStyle name="40% - Accent4 2 2" xfId="137"/>
    <cellStyle name="40% - Accent4 2 3" xfId="138"/>
    <cellStyle name="40% - Accent4 3" xfId="139"/>
    <cellStyle name="40% - Accent4 3 2" xfId="140"/>
    <cellStyle name="40% - Accent4 3 3" xfId="141"/>
    <cellStyle name="40% - Accent4 3 4" xfId="2685"/>
    <cellStyle name="40% - Accent4 4" xfId="2721"/>
    <cellStyle name="40% - Accent5" xfId="60" builtinId="47" customBuiltin="1"/>
    <cellStyle name="40% - Accent5 2" xfId="142"/>
    <cellStyle name="40% - Accent5 2 2" xfId="143"/>
    <cellStyle name="40% - Accent5 2 3" xfId="144"/>
    <cellStyle name="40% - Accent5 3" xfId="145"/>
    <cellStyle name="40% - Accent5 3 2" xfId="146"/>
    <cellStyle name="40% - Accent5 3 3" xfId="147"/>
    <cellStyle name="40% - Accent5 3 4" xfId="2686"/>
    <cellStyle name="40% - Accent5 4" xfId="2723"/>
    <cellStyle name="40% - Accent6" xfId="64" builtinId="51" customBuiltin="1"/>
    <cellStyle name="40% - Accent6 2" xfId="148"/>
    <cellStyle name="40% - Accent6 2 2" xfId="149"/>
    <cellStyle name="40% - Accent6 2 3" xfId="150"/>
    <cellStyle name="40% - Accent6 3" xfId="151"/>
    <cellStyle name="40% - Accent6 3 2" xfId="152"/>
    <cellStyle name="40% - Accent6 3 3" xfId="153"/>
    <cellStyle name="40% - Accent6 3 4" xfId="2687"/>
    <cellStyle name="40% - Accent6 4" xfId="2725"/>
    <cellStyle name="60% - Accent1" xfId="45" builtinId="32" customBuiltin="1"/>
    <cellStyle name="60% - Accent1 2" xfId="154"/>
    <cellStyle name="60% - Accent1 2 2" xfId="155"/>
    <cellStyle name="60% - Accent1 2 3" xfId="156"/>
    <cellStyle name="60% - Accent1 3" xfId="157"/>
    <cellStyle name="60% - Accent1 3 2" xfId="158"/>
    <cellStyle name="60% - Accent1 3 3" xfId="159"/>
    <cellStyle name="60% - Accent2" xfId="49" builtinId="36" customBuiltin="1"/>
    <cellStyle name="60% - Accent2 2" xfId="160"/>
    <cellStyle name="60% - Accent2 2 2" xfId="161"/>
    <cellStyle name="60% - Accent2 2 3" xfId="162"/>
    <cellStyle name="60% - Accent2 3" xfId="163"/>
    <cellStyle name="60% - Accent2 3 2" xfId="164"/>
    <cellStyle name="60% - Accent2 3 3" xfId="165"/>
    <cellStyle name="60% - Accent3" xfId="53" builtinId="40" customBuiltin="1"/>
    <cellStyle name="60% - Accent3 2" xfId="166"/>
    <cellStyle name="60% - Accent3 2 2" xfId="167"/>
    <cellStyle name="60% - Accent3 2 3" xfId="168"/>
    <cellStyle name="60% - Accent3 3" xfId="169"/>
    <cellStyle name="60% - Accent3 3 2" xfId="170"/>
    <cellStyle name="60% - Accent3 3 3" xfId="171"/>
    <cellStyle name="60% - Accent4" xfId="57" builtinId="44" customBuiltin="1"/>
    <cellStyle name="60% - Accent4 2" xfId="172"/>
    <cellStyle name="60% - Accent4 2 2" xfId="173"/>
    <cellStyle name="60% - Accent4 2 3" xfId="174"/>
    <cellStyle name="60% - Accent4 3" xfId="175"/>
    <cellStyle name="60% - Accent4 3 2" xfId="176"/>
    <cellStyle name="60% - Accent4 3 3" xfId="177"/>
    <cellStyle name="60% - Accent5" xfId="61" builtinId="48" customBuiltin="1"/>
    <cellStyle name="60% - Accent5 2" xfId="178"/>
    <cellStyle name="60% - Accent5 2 2" xfId="179"/>
    <cellStyle name="60% - Accent5 2 3" xfId="180"/>
    <cellStyle name="60% - Accent5 3" xfId="181"/>
    <cellStyle name="60% - Accent5 3 2" xfId="182"/>
    <cellStyle name="60% - Accent5 3 3" xfId="183"/>
    <cellStyle name="60% - Accent6" xfId="65" builtinId="52" customBuiltin="1"/>
    <cellStyle name="60% - Accent6 2" xfId="184"/>
    <cellStyle name="60% - Accent6 2 2" xfId="185"/>
    <cellStyle name="60% - Accent6 2 3" xfId="186"/>
    <cellStyle name="60% - Accent6 3" xfId="187"/>
    <cellStyle name="60% - Accent6 3 2" xfId="188"/>
    <cellStyle name="60% - Accent6 3 3" xfId="189"/>
    <cellStyle name="Accent1" xfId="42" builtinId="29" customBuiltin="1"/>
    <cellStyle name="Accent1 - 20%" xfId="190"/>
    <cellStyle name="Accent1 - 20% 2" xfId="191"/>
    <cellStyle name="Accent1 - 20% 3" xfId="192"/>
    <cellStyle name="Accent1 - 40%" xfId="193"/>
    <cellStyle name="Accent1 - 40% 2" xfId="194"/>
    <cellStyle name="Accent1 - 40% 3" xfId="195"/>
    <cellStyle name="Accent1 - 60%" xfId="196"/>
    <cellStyle name="Accent1 2" xfId="197"/>
    <cellStyle name="Accent1 2 2" xfId="198"/>
    <cellStyle name="Accent1 2 3" xfId="199"/>
    <cellStyle name="Accent1 3" xfId="200"/>
    <cellStyle name="Accent1 3 2" xfId="201"/>
    <cellStyle name="Accent1 3 3" xfId="202"/>
    <cellStyle name="Accent1 4" xfId="203"/>
    <cellStyle name="Accent1 5" xfId="204"/>
    <cellStyle name="Accent2" xfId="46" builtinId="33" customBuiltin="1"/>
    <cellStyle name="Accent2 - 20%" xfId="205"/>
    <cellStyle name="Accent2 - 20% 2" xfId="206"/>
    <cellStyle name="Accent2 - 20% 3" xfId="207"/>
    <cellStyle name="Accent2 - 40%" xfId="208"/>
    <cellStyle name="Accent2 - 40% 2" xfId="209"/>
    <cellStyle name="Accent2 - 40% 3" xfId="210"/>
    <cellStyle name="Accent2 - 60%" xfId="211"/>
    <cellStyle name="Accent2 2" xfId="212"/>
    <cellStyle name="Accent2 2 2" xfId="213"/>
    <cellStyle name="Accent2 2 3" xfId="214"/>
    <cellStyle name="Accent2 3" xfId="215"/>
    <cellStyle name="Accent2 3 2" xfId="216"/>
    <cellStyle name="Accent2 3 3" xfId="217"/>
    <cellStyle name="Accent2 4" xfId="218"/>
    <cellStyle name="Accent2 5" xfId="219"/>
    <cellStyle name="Accent3" xfId="50" builtinId="37" customBuiltin="1"/>
    <cellStyle name="Accent3 - 20%" xfId="220"/>
    <cellStyle name="Accent3 - 20% 2" xfId="221"/>
    <cellStyle name="Accent3 - 20% 3" xfId="222"/>
    <cellStyle name="Accent3 - 40%" xfId="223"/>
    <cellStyle name="Accent3 - 40% 2" xfId="224"/>
    <cellStyle name="Accent3 - 40% 3" xfId="225"/>
    <cellStyle name="Accent3 - 60%" xfId="226"/>
    <cellStyle name="Accent3 2" xfId="227"/>
    <cellStyle name="Accent3 2 2" xfId="228"/>
    <cellStyle name="Accent3 2 3" xfId="229"/>
    <cellStyle name="Accent3 3" xfId="230"/>
    <cellStyle name="Accent3 3 2" xfId="231"/>
    <cellStyle name="Accent3 3 3" xfId="232"/>
    <cellStyle name="Accent3 4" xfId="233"/>
    <cellStyle name="Accent3 5" xfId="234"/>
    <cellStyle name="Accent4" xfId="54" builtinId="41" customBuiltin="1"/>
    <cellStyle name="Accent4 - 20%" xfId="235"/>
    <cellStyle name="Accent4 - 20% 2" xfId="236"/>
    <cellStyle name="Accent4 - 20% 3" xfId="237"/>
    <cellStyle name="Accent4 - 40%" xfId="238"/>
    <cellStyle name="Accent4 - 40% 2" xfId="239"/>
    <cellStyle name="Accent4 - 40% 3" xfId="240"/>
    <cellStyle name="Accent4 - 60%" xfId="241"/>
    <cellStyle name="Accent4 2" xfId="242"/>
    <cellStyle name="Accent4 2 2" xfId="243"/>
    <cellStyle name="Accent4 2 3" xfId="244"/>
    <cellStyle name="Accent4 3" xfId="245"/>
    <cellStyle name="Accent4 3 2" xfId="246"/>
    <cellStyle name="Accent4 3 3" xfId="247"/>
    <cellStyle name="Accent4 4" xfId="248"/>
    <cellStyle name="Accent4 5" xfId="249"/>
    <cellStyle name="Accent5" xfId="58" builtinId="45" customBuiltin="1"/>
    <cellStyle name="Accent5 - 20%" xfId="250"/>
    <cellStyle name="Accent5 - 20% 2" xfId="251"/>
    <cellStyle name="Accent5 - 20% 3" xfId="252"/>
    <cellStyle name="Accent5 - 40%" xfId="253"/>
    <cellStyle name="Accent5 - 40% 2" xfId="254"/>
    <cellStyle name="Accent5 - 40% 3" xfId="255"/>
    <cellStyle name="Accent5 - 60%" xfId="256"/>
    <cellStyle name="Accent5 2" xfId="257"/>
    <cellStyle name="Accent5 2 2" xfId="258"/>
    <cellStyle name="Accent5 2 3" xfId="259"/>
    <cellStyle name="Accent5 3" xfId="260"/>
    <cellStyle name="Accent5 3 2" xfId="261"/>
    <cellStyle name="Accent5 3 3" xfId="262"/>
    <cellStyle name="Accent5 4" xfId="263"/>
    <cellStyle name="Accent6" xfId="62" builtinId="49" customBuiltin="1"/>
    <cellStyle name="Accent6 - 20%" xfId="264"/>
    <cellStyle name="Accent6 - 20% 2" xfId="265"/>
    <cellStyle name="Accent6 - 20% 3" xfId="266"/>
    <cellStyle name="Accent6 - 40%" xfId="267"/>
    <cellStyle name="Accent6 - 40% 2" xfId="268"/>
    <cellStyle name="Accent6 - 40% 3" xfId="269"/>
    <cellStyle name="Accent6 - 60%" xfId="270"/>
    <cellStyle name="Accent6 2" xfId="271"/>
    <cellStyle name="Accent6 2 2" xfId="272"/>
    <cellStyle name="Accent6 2 3" xfId="273"/>
    <cellStyle name="Accent6 3" xfId="274"/>
    <cellStyle name="Accent6 3 2" xfId="275"/>
    <cellStyle name="Accent6 3 3" xfId="276"/>
    <cellStyle name="Accent6 4" xfId="277"/>
    <cellStyle name="Accent6 5" xfId="278"/>
    <cellStyle name="Actual" xfId="279"/>
    <cellStyle name="Actual Date" xfId="1"/>
    <cellStyle name="Actual Date 2" xfId="281"/>
    <cellStyle name="Actual Date 3" xfId="282"/>
    <cellStyle name="Actual Date 4" xfId="283"/>
    <cellStyle name="Actual Date 5" xfId="280"/>
    <cellStyle name="Actual Date 6" xfId="67"/>
    <cellStyle name="Bad" xfId="33" builtinId="27" customBuiltin="1"/>
    <cellStyle name="Bad 2" xfId="284"/>
    <cellStyle name="Bad 2 2" xfId="285"/>
    <cellStyle name="Bad 2 3" xfId="286"/>
    <cellStyle name="Bad 3" xfId="287"/>
    <cellStyle name="Bad 3 2" xfId="288"/>
    <cellStyle name="Bad 3 3" xfId="289"/>
    <cellStyle name="basic" xfId="290"/>
    <cellStyle name="Calc Currency (0)" xfId="291"/>
    <cellStyle name="Calculation" xfId="37" builtinId="22" customBuiltin="1"/>
    <cellStyle name="Calculation 2" xfId="292"/>
    <cellStyle name="Calculation 2 2" xfId="293"/>
    <cellStyle name="Calculation 2 3" xfId="294"/>
    <cellStyle name="Calculation 3" xfId="295"/>
    <cellStyle name="Calculation 3 2" xfId="296"/>
    <cellStyle name="Calculation 3 3" xfId="297"/>
    <cellStyle name="Check Cell" xfId="39" builtinId="23" customBuiltin="1"/>
    <cellStyle name="Check Cell 2" xfId="298"/>
    <cellStyle name="Check Cell 2 2" xfId="299"/>
    <cellStyle name="Check Cell 2 3" xfId="300"/>
    <cellStyle name="Check Cell 3 2" xfId="301"/>
    <cellStyle name="Check Cell 3 3" xfId="302"/>
    <cellStyle name="Comma  - Style1" xfId="303"/>
    <cellStyle name="Comma  - Style2" xfId="304"/>
    <cellStyle name="Comma  - Style3" xfId="305"/>
    <cellStyle name="Comma  - Style4" xfId="306"/>
    <cellStyle name="Comma  - Style5" xfId="307"/>
    <cellStyle name="Comma  - Style6" xfId="308"/>
    <cellStyle name="Comma  - Style7" xfId="309"/>
    <cellStyle name="Comma  - Style8" xfId="310"/>
    <cellStyle name="Comma 10" xfId="311"/>
    <cellStyle name="Comma 11" xfId="312"/>
    <cellStyle name="Comma 12" xfId="313"/>
    <cellStyle name="Comma 13" xfId="314"/>
    <cellStyle name="Comma 14" xfId="315"/>
    <cellStyle name="Comma 15" xfId="316"/>
    <cellStyle name="Comma 15 2" xfId="2688"/>
    <cellStyle name="Comma 16" xfId="317"/>
    <cellStyle name="Comma 17" xfId="2640"/>
    <cellStyle name="Comma 18" xfId="318"/>
    <cellStyle name="Comma 19" xfId="319"/>
    <cellStyle name="Comma 2" xfId="2"/>
    <cellStyle name="Comma 2 2" xfId="320"/>
    <cellStyle name="Comma 2 3" xfId="321"/>
    <cellStyle name="Comma 2 4" xfId="322"/>
    <cellStyle name="Comma 2 5" xfId="323"/>
    <cellStyle name="Comma 2 6" xfId="324"/>
    <cellStyle name="Comma 2 7" xfId="325"/>
    <cellStyle name="Comma 20" xfId="2642"/>
    <cellStyle name="Comma 21" xfId="2644"/>
    <cellStyle name="Comma 22" xfId="326"/>
    <cellStyle name="Comma 23" xfId="327"/>
    <cellStyle name="Comma 24" xfId="328"/>
    <cellStyle name="Comma 25" xfId="329"/>
    <cellStyle name="Comma 26" xfId="330"/>
    <cellStyle name="Comma 27" xfId="331"/>
    <cellStyle name="Comma 28" xfId="332"/>
    <cellStyle name="Comma 29" xfId="333"/>
    <cellStyle name="Comma 3" xfId="334"/>
    <cellStyle name="Comma 3 2" xfId="335"/>
    <cellStyle name="Comma 3 3" xfId="336"/>
    <cellStyle name="Comma 3 4" xfId="337"/>
    <cellStyle name="Comma 3 5" xfId="338"/>
    <cellStyle name="Comma 3 6" xfId="339"/>
    <cellStyle name="Comma 30" xfId="2646"/>
    <cellStyle name="Comma 31" xfId="2648"/>
    <cellStyle name="Comma 32" xfId="2650"/>
    <cellStyle name="Comma 33" xfId="2652"/>
    <cellStyle name="Comma 34" xfId="340"/>
    <cellStyle name="Comma 35" xfId="2654"/>
    <cellStyle name="Comma 36" xfId="2656"/>
    <cellStyle name="Comma 37" xfId="2658"/>
    <cellStyle name="Comma 38" xfId="2660"/>
    <cellStyle name="Comma 39" xfId="2662"/>
    <cellStyle name="Comma 4" xfId="341"/>
    <cellStyle name="Comma 4 2" xfId="342"/>
    <cellStyle name="Comma 4 3" xfId="343"/>
    <cellStyle name="Comma 4 4" xfId="344"/>
    <cellStyle name="Comma 4 5" xfId="345"/>
    <cellStyle name="Comma 4 6" xfId="346"/>
    <cellStyle name="Comma 4 7" xfId="347"/>
    <cellStyle name="Comma 40" xfId="2664"/>
    <cellStyle name="Comma 41" xfId="2666"/>
    <cellStyle name="Comma 42" xfId="2710"/>
    <cellStyle name="Comma 43" xfId="2726"/>
    <cellStyle name="Comma 5" xfId="348"/>
    <cellStyle name="Comma 5 2" xfId="349"/>
    <cellStyle name="Comma 6" xfId="350"/>
    <cellStyle name="Comma 7" xfId="351"/>
    <cellStyle name="Comma 8" xfId="352"/>
    <cellStyle name="Comma 9" xfId="353"/>
    <cellStyle name="Comma0" xfId="3"/>
    <cellStyle name="Copied" xfId="354"/>
    <cellStyle name="Currency [$0]" xfId="355"/>
    <cellStyle name="Currency [£0]" xfId="356"/>
    <cellStyle name="Currency 10" xfId="357"/>
    <cellStyle name="Currency 11" xfId="358"/>
    <cellStyle name="Currency 12" xfId="359"/>
    <cellStyle name="Currency 18" xfId="360"/>
    <cellStyle name="Currency 19" xfId="361"/>
    <cellStyle name="Currency 2" xfId="4"/>
    <cellStyle name="Currency 2 10" xfId="362"/>
    <cellStyle name="Currency 2 11" xfId="363"/>
    <cellStyle name="Currency 2 2" xfId="364"/>
    <cellStyle name="Currency 2 3" xfId="365"/>
    <cellStyle name="Currency 2 4" xfId="366"/>
    <cellStyle name="Currency 2 5" xfId="367"/>
    <cellStyle name="Currency 2 6" xfId="368"/>
    <cellStyle name="Currency 2 7" xfId="369"/>
    <cellStyle name="Currency 2 8" xfId="370"/>
    <cellStyle name="Currency 2 9" xfId="371"/>
    <cellStyle name="Currency 3" xfId="372"/>
    <cellStyle name="Currency 3 2" xfId="373"/>
    <cellStyle name="Currency 3 3" xfId="374"/>
    <cellStyle name="Currency 4" xfId="375"/>
    <cellStyle name="Currency 4 2" xfId="376"/>
    <cellStyle name="Currency 4 3" xfId="377"/>
    <cellStyle name="Currency 4 4" xfId="378"/>
    <cellStyle name="Currency 4 5" xfId="379"/>
    <cellStyle name="Currency 5" xfId="380"/>
    <cellStyle name="Currency 6" xfId="381"/>
    <cellStyle name="Currency 7" xfId="382"/>
    <cellStyle name="Currency 8" xfId="383"/>
    <cellStyle name="Currency 9" xfId="384"/>
    <cellStyle name="Currency0" xfId="5"/>
    <cellStyle name="Date" xfId="6"/>
    <cellStyle name="Dollars &amp; Cents" xfId="385"/>
    <cellStyle name="Emphasis 1" xfId="386"/>
    <cellStyle name="Emphasis 2" xfId="387"/>
    <cellStyle name="Emphasis 3" xfId="388"/>
    <cellStyle name="Entered" xfId="389"/>
    <cellStyle name="Euro" xfId="390"/>
    <cellStyle name="Excel Built-in Normal" xfId="391"/>
    <cellStyle name="Explanatory Text" xfId="41" builtinId="53" customBuiltin="1"/>
    <cellStyle name="Explanatory Text 2" xfId="392"/>
    <cellStyle name="Explanatory Text 2 2" xfId="393"/>
    <cellStyle name="Explanatory Text 2 3" xfId="394"/>
    <cellStyle name="Explanatory Text 3 2" xfId="395"/>
    <cellStyle name="Explanatory Text 3 3" xfId="396"/>
    <cellStyle name="Fixed" xfId="7"/>
    <cellStyle name="Forecast" xfId="397"/>
    <cellStyle name="fred" xfId="398"/>
    <cellStyle name="Fred%" xfId="399"/>
    <cellStyle name="Good" xfId="32" builtinId="26" customBuiltin="1"/>
    <cellStyle name="Good 2" xfId="400"/>
    <cellStyle name="Good 2 2" xfId="401"/>
    <cellStyle name="Good 2 3" xfId="402"/>
    <cellStyle name="Good 3" xfId="403"/>
    <cellStyle name="Good 3 2" xfId="404"/>
    <cellStyle name="Good 3 3" xfId="405"/>
    <cellStyle name="Grey" xfId="8"/>
    <cellStyle name="Grey 2" xfId="407"/>
    <cellStyle name="Grey 3" xfId="408"/>
    <cellStyle name="Grey 4" xfId="406"/>
    <cellStyle name="Grey 5" xfId="68"/>
    <cellStyle name="HEADER" xfId="9"/>
    <cellStyle name="HEADER 2" xfId="410"/>
    <cellStyle name="Header 3" xfId="411"/>
    <cellStyle name="Header 4" xfId="412"/>
    <cellStyle name="Header1" xfId="413"/>
    <cellStyle name="Header2" xfId="414"/>
    <cellStyle name="Heading 1" xfId="10" builtinId="16" customBuiltin="1"/>
    <cellStyle name="Heading 1 2" xfId="416"/>
    <cellStyle name="Heading 1 2 2" xfId="417"/>
    <cellStyle name="Heading 1 2 3" xfId="418"/>
    <cellStyle name="Heading 1 2 4" xfId="419"/>
    <cellStyle name="Heading 1 3" xfId="420"/>
    <cellStyle name="Heading 1 3 2" xfId="421"/>
    <cellStyle name="Heading 1 3 3" xfId="422"/>
    <cellStyle name="Heading 2" xfId="11" builtinId="17" customBuiltin="1"/>
    <cellStyle name="Heading 2 2" xfId="424"/>
    <cellStyle name="Heading 2 2 2" xfId="425"/>
    <cellStyle name="Heading 2 2 3" xfId="426"/>
    <cellStyle name="Heading 2 2 4" xfId="427"/>
    <cellStyle name="Heading 2 3" xfId="428"/>
    <cellStyle name="Heading 2 3 2" xfId="429"/>
    <cellStyle name="Heading 2 3 3" xfId="430"/>
    <cellStyle name="Heading 3" xfId="30" builtinId="18" customBuiltin="1"/>
    <cellStyle name="Heading 3 2" xfId="431"/>
    <cellStyle name="Heading 3 2 2" xfId="432"/>
    <cellStyle name="Heading 3 2 3" xfId="433"/>
    <cellStyle name="Heading 3 3" xfId="434"/>
    <cellStyle name="Heading 3 3 2" xfId="435"/>
    <cellStyle name="Heading 3 3 3" xfId="436"/>
    <cellStyle name="Heading 4" xfId="31" builtinId="19" customBuiltin="1"/>
    <cellStyle name="Heading 4 2" xfId="437"/>
    <cellStyle name="Heading 4 2 2" xfId="438"/>
    <cellStyle name="Heading 4 2 3" xfId="439"/>
    <cellStyle name="Heading 4 3" xfId="440"/>
    <cellStyle name="Heading 4 3 2" xfId="441"/>
    <cellStyle name="Heading 4 3 3" xfId="442"/>
    <cellStyle name="Heading1" xfId="12"/>
    <cellStyle name="Heading2" xfId="13"/>
    <cellStyle name="HIGHLIGHT" xfId="14"/>
    <cellStyle name="Input" xfId="35" builtinId="20" customBuiltin="1"/>
    <cellStyle name="Input [yellow]" xfId="15"/>
    <cellStyle name="Input [yellow] 2" xfId="446"/>
    <cellStyle name="Input [yellow] 3" xfId="447"/>
    <cellStyle name="Input [yellow] 4" xfId="445"/>
    <cellStyle name="Input [yellow] 5" xfId="69"/>
    <cellStyle name="Input 2" xfId="448"/>
    <cellStyle name="Input 2 2" xfId="449"/>
    <cellStyle name="Input 2 3" xfId="450"/>
    <cellStyle name="Input 3" xfId="451"/>
    <cellStyle name="Input 3 2" xfId="452"/>
    <cellStyle name="Input 3 3" xfId="453"/>
    <cellStyle name="Input 4" xfId="454"/>
    <cellStyle name="Linked Cell" xfId="38" builtinId="24" customBuiltin="1"/>
    <cellStyle name="Linked Cell 2" xfId="455"/>
    <cellStyle name="Linked Cell 2 2" xfId="456"/>
    <cellStyle name="Linked Cell 2 3" xfId="457"/>
    <cellStyle name="Linked Cell 3" xfId="458"/>
    <cellStyle name="Linked Cell 3 2" xfId="459"/>
    <cellStyle name="Linked Cell 3 3" xfId="460"/>
    <cellStyle name="Neutral" xfId="34" builtinId="28" customBuiltin="1"/>
    <cellStyle name="Neutral 2" xfId="461"/>
    <cellStyle name="Neutral 2 2" xfId="462"/>
    <cellStyle name="Neutral 2 3" xfId="463"/>
    <cellStyle name="Neutral 3" xfId="464"/>
    <cellStyle name="Neutral 3 2" xfId="465"/>
    <cellStyle name="Neutral 3 3" xfId="466"/>
    <cellStyle name="no dec" xfId="16"/>
    <cellStyle name="Normal" xfId="0" builtinId="0"/>
    <cellStyle name="Normal - Style1" xfId="17"/>
    <cellStyle name="Normal - Style2" xfId="467"/>
    <cellStyle name="Normal - Style3" xfId="468"/>
    <cellStyle name="Normal - Style4" xfId="469"/>
    <cellStyle name="Normal - Style5" xfId="470"/>
    <cellStyle name="Normal - Style6" xfId="471"/>
    <cellStyle name="Normal - Style7" xfId="472"/>
    <cellStyle name="Normal - Style8" xfId="473"/>
    <cellStyle name="Normal 10" xfId="474"/>
    <cellStyle name="Normal 10 2" xfId="475"/>
    <cellStyle name="Normal 10 2 2" xfId="476"/>
    <cellStyle name="Normal 10 2 2 2" xfId="2689"/>
    <cellStyle name="Normal 10 2 3" xfId="477"/>
    <cellStyle name="Normal 10 3" xfId="478"/>
    <cellStyle name="Normal 10 3 2" xfId="2690"/>
    <cellStyle name="Normal 10 4" xfId="479"/>
    <cellStyle name="Normal 100" xfId="2712"/>
    <cellStyle name="Normal 101" xfId="66"/>
    <cellStyle name="Normal 102" xfId="72"/>
    <cellStyle name="Normal 103" xfId="2737"/>
    <cellStyle name="Normal 104" xfId="2729"/>
    <cellStyle name="Normal 105" xfId="2739"/>
    <cellStyle name="Normal 106" xfId="2728"/>
    <cellStyle name="Normal 107" xfId="480"/>
    <cellStyle name="Normal 107 2" xfId="2691"/>
    <cellStyle name="Normal 108" xfId="2736"/>
    <cellStyle name="Normal 109" xfId="2730"/>
    <cellStyle name="Normal 11" xfId="481"/>
    <cellStyle name="Normal 11 2" xfId="482"/>
    <cellStyle name="Normal 11 2 2" xfId="483"/>
    <cellStyle name="Normal 11 2 2 2" xfId="2692"/>
    <cellStyle name="Normal 11 3" xfId="484"/>
    <cellStyle name="Normal 110" xfId="2735"/>
    <cellStyle name="Normal 111" xfId="2731"/>
    <cellStyle name="Normal 112" xfId="2734"/>
    <cellStyle name="Normal 113" xfId="2732"/>
    <cellStyle name="Normal 114" xfId="2733"/>
    <cellStyle name="Normal 115" xfId="2738"/>
    <cellStyle name="Normal 12" xfId="485"/>
    <cellStyle name="Normal 12 2" xfId="486"/>
    <cellStyle name="Normal 12 2 2" xfId="487"/>
    <cellStyle name="Normal 12 3" xfId="488"/>
    <cellStyle name="Normal 13" xfId="489"/>
    <cellStyle name="Normal 13 2" xfId="490"/>
    <cellStyle name="Normal 13 2 2" xfId="491"/>
    <cellStyle name="Normal 13 3" xfId="492"/>
    <cellStyle name="Normal 13 4" xfId="493"/>
    <cellStyle name="Normal 14" xfId="494"/>
    <cellStyle name="Normal 14 2" xfId="495"/>
    <cellStyle name="Normal 14 2 2" xfId="496"/>
    <cellStyle name="Normal 14 3" xfId="497"/>
    <cellStyle name="Normal 14 4" xfId="498"/>
    <cellStyle name="Normal 15" xfId="499"/>
    <cellStyle name="Normal 15 2" xfId="500"/>
    <cellStyle name="Normal 15 2 2" xfId="501"/>
    <cellStyle name="Normal 15 3" xfId="502"/>
    <cellStyle name="Normal 15 4" xfId="503"/>
    <cellStyle name="Normal 16" xfId="504"/>
    <cellStyle name="Normal 16 2" xfId="505"/>
    <cellStyle name="Normal 16 2 2" xfId="506"/>
    <cellStyle name="Normal 16 3" xfId="507"/>
    <cellStyle name="Normal 16 3 2" xfId="2693"/>
    <cellStyle name="Normal 16 4" xfId="508"/>
    <cellStyle name="Normal 17" xfId="509"/>
    <cellStyle name="Normal 17 2" xfId="510"/>
    <cellStyle name="Normal 17 2 2" xfId="511"/>
    <cellStyle name="Normal 18" xfId="512"/>
    <cellStyle name="Normal 18 2" xfId="513"/>
    <cellStyle name="Normal 18 3" xfId="2694"/>
    <cellStyle name="Normal 19" xfId="514"/>
    <cellStyle name="Normal 2" xfId="18"/>
    <cellStyle name="Normal 2 10" xfId="515"/>
    <cellStyle name="Normal 2 10 10" xfId="516"/>
    <cellStyle name="Normal 2 10 11" xfId="517"/>
    <cellStyle name="Normal 2 10 12" xfId="518"/>
    <cellStyle name="Normal 2 10 13" xfId="519"/>
    <cellStyle name="Normal 2 10 14" xfId="520"/>
    <cellStyle name="Normal 2 10 15" xfId="521"/>
    <cellStyle name="Normal 2 10 16" xfId="522"/>
    <cellStyle name="Normal 2 10 17" xfId="523"/>
    <cellStyle name="Normal 2 10 18" xfId="524"/>
    <cellStyle name="Normal 2 10 19" xfId="525"/>
    <cellStyle name="Normal 2 10 2" xfId="526"/>
    <cellStyle name="Normal 2 10 20" xfId="527"/>
    <cellStyle name="Normal 2 10 21" xfId="528"/>
    <cellStyle name="Normal 2 10 22" xfId="529"/>
    <cellStyle name="Normal 2 10 23" xfId="530"/>
    <cellStyle name="Normal 2 10 3" xfId="531"/>
    <cellStyle name="Normal 2 10 4" xfId="532"/>
    <cellStyle name="Normal 2 10 5" xfId="533"/>
    <cellStyle name="Normal 2 10 6" xfId="534"/>
    <cellStyle name="Normal 2 10 7" xfId="535"/>
    <cellStyle name="Normal 2 10 8" xfId="536"/>
    <cellStyle name="Normal 2 10 9" xfId="537"/>
    <cellStyle name="Normal 2 11" xfId="538"/>
    <cellStyle name="Normal 2 11 10" xfId="539"/>
    <cellStyle name="Normal 2 11 11" xfId="540"/>
    <cellStyle name="Normal 2 11 12" xfId="541"/>
    <cellStyle name="Normal 2 11 13" xfId="542"/>
    <cellStyle name="Normal 2 11 14" xfId="543"/>
    <cellStyle name="Normal 2 11 15" xfId="544"/>
    <cellStyle name="Normal 2 11 16" xfId="545"/>
    <cellStyle name="Normal 2 11 17" xfId="546"/>
    <cellStyle name="Normal 2 11 18" xfId="547"/>
    <cellStyle name="Normal 2 11 19" xfId="548"/>
    <cellStyle name="Normal 2 11 2" xfId="549"/>
    <cellStyle name="Normal 2 11 20" xfId="550"/>
    <cellStyle name="Normal 2 11 21" xfId="551"/>
    <cellStyle name="Normal 2 11 22" xfId="552"/>
    <cellStyle name="Normal 2 11 23" xfId="553"/>
    <cellStyle name="Normal 2 11 3" xfId="554"/>
    <cellStyle name="Normal 2 11 4" xfId="555"/>
    <cellStyle name="Normal 2 11 5" xfId="556"/>
    <cellStyle name="Normal 2 11 6" xfId="557"/>
    <cellStyle name="Normal 2 11 7" xfId="558"/>
    <cellStyle name="Normal 2 11 8" xfId="559"/>
    <cellStyle name="Normal 2 11 9" xfId="560"/>
    <cellStyle name="Normal 2 12" xfId="561"/>
    <cellStyle name="Normal 2 12 10" xfId="562"/>
    <cellStyle name="Normal 2 12 11" xfId="563"/>
    <cellStyle name="Normal 2 12 12" xfId="564"/>
    <cellStyle name="Normal 2 12 13" xfId="565"/>
    <cellStyle name="Normal 2 12 14" xfId="566"/>
    <cellStyle name="Normal 2 12 15" xfId="567"/>
    <cellStyle name="Normal 2 12 16" xfId="568"/>
    <cellStyle name="Normal 2 12 17" xfId="569"/>
    <cellStyle name="Normal 2 12 18" xfId="570"/>
    <cellStyle name="Normal 2 12 19" xfId="571"/>
    <cellStyle name="Normal 2 12 2" xfId="572"/>
    <cellStyle name="Normal 2 12 20" xfId="573"/>
    <cellStyle name="Normal 2 12 21" xfId="574"/>
    <cellStyle name="Normal 2 12 22" xfId="575"/>
    <cellStyle name="Normal 2 12 23" xfId="576"/>
    <cellStyle name="Normal 2 12 3" xfId="577"/>
    <cellStyle name="Normal 2 12 4" xfId="578"/>
    <cellStyle name="Normal 2 12 5" xfId="579"/>
    <cellStyle name="Normal 2 12 6" xfId="580"/>
    <cellStyle name="Normal 2 12 7" xfId="581"/>
    <cellStyle name="Normal 2 12 8" xfId="582"/>
    <cellStyle name="Normal 2 12 9" xfId="583"/>
    <cellStyle name="Normal 2 13" xfId="584"/>
    <cellStyle name="Normal 2 13 10" xfId="585"/>
    <cellStyle name="Normal 2 13 11" xfId="586"/>
    <cellStyle name="Normal 2 13 12" xfId="587"/>
    <cellStyle name="Normal 2 13 13" xfId="588"/>
    <cellStyle name="Normal 2 13 14" xfId="589"/>
    <cellStyle name="Normal 2 13 15" xfId="590"/>
    <cellStyle name="Normal 2 13 16" xfId="591"/>
    <cellStyle name="Normal 2 13 17" xfId="592"/>
    <cellStyle name="Normal 2 13 18" xfId="593"/>
    <cellStyle name="Normal 2 13 19" xfId="594"/>
    <cellStyle name="Normal 2 13 2" xfId="595"/>
    <cellStyle name="Normal 2 13 20" xfId="596"/>
    <cellStyle name="Normal 2 13 21" xfId="597"/>
    <cellStyle name="Normal 2 13 22" xfId="598"/>
    <cellStyle name="Normal 2 13 23" xfId="599"/>
    <cellStyle name="Normal 2 13 3" xfId="600"/>
    <cellStyle name="Normal 2 13 4" xfId="601"/>
    <cellStyle name="Normal 2 13 5" xfId="602"/>
    <cellStyle name="Normal 2 13 6" xfId="603"/>
    <cellStyle name="Normal 2 13 7" xfId="604"/>
    <cellStyle name="Normal 2 13 8" xfId="605"/>
    <cellStyle name="Normal 2 13 9" xfId="606"/>
    <cellStyle name="Normal 2 14" xfId="607"/>
    <cellStyle name="Normal 2 14 10" xfId="608"/>
    <cellStyle name="Normal 2 14 11" xfId="609"/>
    <cellStyle name="Normal 2 14 12" xfId="610"/>
    <cellStyle name="Normal 2 14 13" xfId="611"/>
    <cellStyle name="Normal 2 14 14" xfId="612"/>
    <cellStyle name="Normal 2 14 15" xfId="613"/>
    <cellStyle name="Normal 2 14 16" xfId="614"/>
    <cellStyle name="Normal 2 14 17" xfId="615"/>
    <cellStyle name="Normal 2 14 18" xfId="616"/>
    <cellStyle name="Normal 2 14 19" xfId="617"/>
    <cellStyle name="Normal 2 14 2" xfId="618"/>
    <cellStyle name="Normal 2 14 20" xfId="619"/>
    <cellStyle name="Normal 2 14 21" xfId="620"/>
    <cellStyle name="Normal 2 14 22" xfId="621"/>
    <cellStyle name="Normal 2 14 23" xfId="622"/>
    <cellStyle name="Normal 2 14 3" xfId="623"/>
    <cellStyle name="Normal 2 14 4" xfId="624"/>
    <cellStyle name="Normal 2 14 5" xfId="625"/>
    <cellStyle name="Normal 2 14 6" xfId="626"/>
    <cellStyle name="Normal 2 14 7" xfId="627"/>
    <cellStyle name="Normal 2 14 8" xfId="628"/>
    <cellStyle name="Normal 2 14 9" xfId="629"/>
    <cellStyle name="Normal 2 15" xfId="630"/>
    <cellStyle name="Normal 2 15 10" xfId="631"/>
    <cellStyle name="Normal 2 15 11" xfId="632"/>
    <cellStyle name="Normal 2 15 12" xfId="633"/>
    <cellStyle name="Normal 2 15 13" xfId="634"/>
    <cellStyle name="Normal 2 15 14" xfId="635"/>
    <cellStyle name="Normal 2 15 15" xfId="636"/>
    <cellStyle name="Normal 2 15 16" xfId="637"/>
    <cellStyle name="Normal 2 15 17" xfId="638"/>
    <cellStyle name="Normal 2 15 18" xfId="639"/>
    <cellStyle name="Normal 2 15 19" xfId="640"/>
    <cellStyle name="Normal 2 15 2" xfId="641"/>
    <cellStyle name="Normal 2 15 20" xfId="642"/>
    <cellStyle name="Normal 2 15 21" xfId="643"/>
    <cellStyle name="Normal 2 15 22" xfId="644"/>
    <cellStyle name="Normal 2 15 23" xfId="645"/>
    <cellStyle name="Normal 2 15 3" xfId="646"/>
    <cellStyle name="Normal 2 15 4" xfId="647"/>
    <cellStyle name="Normal 2 15 5" xfId="648"/>
    <cellStyle name="Normal 2 15 6" xfId="649"/>
    <cellStyle name="Normal 2 15 7" xfId="650"/>
    <cellStyle name="Normal 2 15 8" xfId="651"/>
    <cellStyle name="Normal 2 15 9" xfId="652"/>
    <cellStyle name="Normal 2 16" xfId="653"/>
    <cellStyle name="Normal 2 16 10" xfId="654"/>
    <cellStyle name="Normal 2 16 11" xfId="655"/>
    <cellStyle name="Normal 2 16 12" xfId="656"/>
    <cellStyle name="Normal 2 16 13" xfId="657"/>
    <cellStyle name="Normal 2 16 14" xfId="658"/>
    <cellStyle name="Normal 2 16 15" xfId="659"/>
    <cellStyle name="Normal 2 16 16" xfId="660"/>
    <cellStyle name="Normal 2 16 17" xfId="661"/>
    <cellStyle name="Normal 2 16 18" xfId="662"/>
    <cellStyle name="Normal 2 16 19" xfId="663"/>
    <cellStyle name="Normal 2 16 2" xfId="664"/>
    <cellStyle name="Normal 2 16 20" xfId="665"/>
    <cellStyle name="Normal 2 16 21" xfId="666"/>
    <cellStyle name="Normal 2 16 22" xfId="667"/>
    <cellStyle name="Normal 2 16 23" xfId="668"/>
    <cellStyle name="Normal 2 16 3" xfId="669"/>
    <cellStyle name="Normal 2 16 4" xfId="670"/>
    <cellStyle name="Normal 2 16 5" xfId="671"/>
    <cellStyle name="Normal 2 16 6" xfId="672"/>
    <cellStyle name="Normal 2 16 7" xfId="673"/>
    <cellStyle name="Normal 2 16 8" xfId="674"/>
    <cellStyle name="Normal 2 16 9" xfId="675"/>
    <cellStyle name="Normal 2 17" xfId="676"/>
    <cellStyle name="Normal 2 17 10" xfId="677"/>
    <cellStyle name="Normal 2 17 11" xfId="678"/>
    <cellStyle name="Normal 2 17 12" xfId="679"/>
    <cellStyle name="Normal 2 17 13" xfId="680"/>
    <cellStyle name="Normal 2 17 14" xfId="681"/>
    <cellStyle name="Normal 2 17 15" xfId="682"/>
    <cellStyle name="Normal 2 17 16" xfId="683"/>
    <cellStyle name="Normal 2 17 17" xfId="684"/>
    <cellStyle name="Normal 2 17 18" xfId="685"/>
    <cellStyle name="Normal 2 17 19" xfId="686"/>
    <cellStyle name="Normal 2 17 2" xfId="687"/>
    <cellStyle name="Normal 2 17 20" xfId="688"/>
    <cellStyle name="Normal 2 17 21" xfId="689"/>
    <cellStyle name="Normal 2 17 22" xfId="690"/>
    <cellStyle name="Normal 2 17 23" xfId="691"/>
    <cellStyle name="Normal 2 17 3" xfId="692"/>
    <cellStyle name="Normal 2 17 4" xfId="693"/>
    <cellStyle name="Normal 2 17 5" xfId="694"/>
    <cellStyle name="Normal 2 17 6" xfId="695"/>
    <cellStyle name="Normal 2 17 7" xfId="696"/>
    <cellStyle name="Normal 2 17 8" xfId="697"/>
    <cellStyle name="Normal 2 17 9" xfId="698"/>
    <cellStyle name="Normal 2 18" xfId="699"/>
    <cellStyle name="Normal 2 18 10" xfId="700"/>
    <cellStyle name="Normal 2 18 11" xfId="701"/>
    <cellStyle name="Normal 2 18 12" xfId="702"/>
    <cellStyle name="Normal 2 18 13" xfId="703"/>
    <cellStyle name="Normal 2 18 14" xfId="704"/>
    <cellStyle name="Normal 2 18 15" xfId="705"/>
    <cellStyle name="Normal 2 18 16" xfId="706"/>
    <cellStyle name="Normal 2 18 17" xfId="707"/>
    <cellStyle name="Normal 2 18 18" xfId="708"/>
    <cellStyle name="Normal 2 18 19" xfId="709"/>
    <cellStyle name="Normal 2 18 2" xfId="710"/>
    <cellStyle name="Normal 2 18 20" xfId="711"/>
    <cellStyle name="Normal 2 18 21" xfId="712"/>
    <cellStyle name="Normal 2 18 22" xfId="713"/>
    <cellStyle name="Normal 2 18 23" xfId="714"/>
    <cellStyle name="Normal 2 18 3" xfId="715"/>
    <cellStyle name="Normal 2 18 4" xfId="716"/>
    <cellStyle name="Normal 2 18 5" xfId="717"/>
    <cellStyle name="Normal 2 18 6" xfId="718"/>
    <cellStyle name="Normal 2 18 7" xfId="719"/>
    <cellStyle name="Normal 2 18 8" xfId="720"/>
    <cellStyle name="Normal 2 18 9" xfId="721"/>
    <cellStyle name="Normal 2 19" xfId="722"/>
    <cellStyle name="Normal 2 19 10" xfId="723"/>
    <cellStyle name="Normal 2 19 11" xfId="724"/>
    <cellStyle name="Normal 2 19 12" xfId="725"/>
    <cellStyle name="Normal 2 19 13" xfId="726"/>
    <cellStyle name="Normal 2 19 14" xfId="727"/>
    <cellStyle name="Normal 2 19 15" xfId="728"/>
    <cellStyle name="Normal 2 19 16" xfId="729"/>
    <cellStyle name="Normal 2 19 17" xfId="730"/>
    <cellStyle name="Normal 2 19 18" xfId="731"/>
    <cellStyle name="Normal 2 19 19" xfId="732"/>
    <cellStyle name="Normal 2 19 2" xfId="733"/>
    <cellStyle name="Normal 2 19 20" xfId="734"/>
    <cellStyle name="Normal 2 19 21" xfId="735"/>
    <cellStyle name="Normal 2 19 22" xfId="736"/>
    <cellStyle name="Normal 2 19 23" xfId="737"/>
    <cellStyle name="Normal 2 19 3" xfId="738"/>
    <cellStyle name="Normal 2 19 4" xfId="739"/>
    <cellStyle name="Normal 2 19 5" xfId="740"/>
    <cellStyle name="Normal 2 19 6" xfId="741"/>
    <cellStyle name="Normal 2 19 7" xfId="742"/>
    <cellStyle name="Normal 2 19 8" xfId="743"/>
    <cellStyle name="Normal 2 19 9" xfId="744"/>
    <cellStyle name="Normal 2 2" xfId="745"/>
    <cellStyle name="Normal 2 2 2" xfId="746"/>
    <cellStyle name="Normal 2 20" xfId="747"/>
    <cellStyle name="Normal 2 20 10" xfId="748"/>
    <cellStyle name="Normal 2 20 11" xfId="749"/>
    <cellStyle name="Normal 2 20 12" xfId="750"/>
    <cellStyle name="Normal 2 20 13" xfId="751"/>
    <cellStyle name="Normal 2 20 14" xfId="752"/>
    <cellStyle name="Normal 2 20 15" xfId="753"/>
    <cellStyle name="Normal 2 20 16" xfId="754"/>
    <cellStyle name="Normal 2 20 17" xfId="755"/>
    <cellStyle name="Normal 2 20 18" xfId="756"/>
    <cellStyle name="Normal 2 20 19" xfId="757"/>
    <cellStyle name="Normal 2 20 2" xfId="758"/>
    <cellStyle name="Normal 2 20 20" xfId="759"/>
    <cellStyle name="Normal 2 20 21" xfId="760"/>
    <cellStyle name="Normal 2 20 22" xfId="761"/>
    <cellStyle name="Normal 2 20 23" xfId="762"/>
    <cellStyle name="Normal 2 20 3" xfId="763"/>
    <cellStyle name="Normal 2 20 4" xfId="764"/>
    <cellStyle name="Normal 2 20 5" xfId="765"/>
    <cellStyle name="Normal 2 20 6" xfId="766"/>
    <cellStyle name="Normal 2 20 7" xfId="767"/>
    <cellStyle name="Normal 2 20 8" xfId="768"/>
    <cellStyle name="Normal 2 20 9" xfId="769"/>
    <cellStyle name="Normal 2 21" xfId="770"/>
    <cellStyle name="Normal 2 21 10" xfId="771"/>
    <cellStyle name="Normal 2 21 11" xfId="772"/>
    <cellStyle name="Normal 2 21 12" xfId="773"/>
    <cellStyle name="Normal 2 21 13" xfId="774"/>
    <cellStyle name="Normal 2 21 14" xfId="775"/>
    <cellStyle name="Normal 2 21 15" xfId="776"/>
    <cellStyle name="Normal 2 21 16" xfId="777"/>
    <cellStyle name="Normal 2 21 17" xfId="778"/>
    <cellStyle name="Normal 2 21 18" xfId="779"/>
    <cellStyle name="Normal 2 21 19" xfId="780"/>
    <cellStyle name="Normal 2 21 2" xfId="781"/>
    <cellStyle name="Normal 2 21 20" xfId="782"/>
    <cellStyle name="Normal 2 21 21" xfId="783"/>
    <cellStyle name="Normal 2 21 22" xfId="784"/>
    <cellStyle name="Normal 2 21 23" xfId="785"/>
    <cellStyle name="Normal 2 21 3" xfId="786"/>
    <cellStyle name="Normal 2 21 4" xfId="787"/>
    <cellStyle name="Normal 2 21 5" xfId="788"/>
    <cellStyle name="Normal 2 21 6" xfId="789"/>
    <cellStyle name="Normal 2 21 7" xfId="790"/>
    <cellStyle name="Normal 2 21 8" xfId="791"/>
    <cellStyle name="Normal 2 21 9" xfId="792"/>
    <cellStyle name="Normal 2 22" xfId="793"/>
    <cellStyle name="Normal 2 22 10" xfId="794"/>
    <cellStyle name="Normal 2 22 11" xfId="795"/>
    <cellStyle name="Normal 2 22 12" xfId="796"/>
    <cellStyle name="Normal 2 22 13" xfId="797"/>
    <cellStyle name="Normal 2 22 14" xfId="798"/>
    <cellStyle name="Normal 2 22 15" xfId="799"/>
    <cellStyle name="Normal 2 22 16" xfId="800"/>
    <cellStyle name="Normal 2 22 17" xfId="801"/>
    <cellStyle name="Normal 2 22 18" xfId="802"/>
    <cellStyle name="Normal 2 22 19" xfId="803"/>
    <cellStyle name="Normal 2 22 2" xfId="804"/>
    <cellStyle name="Normal 2 22 20" xfId="805"/>
    <cellStyle name="Normal 2 22 21" xfId="806"/>
    <cellStyle name="Normal 2 22 22" xfId="807"/>
    <cellStyle name="Normal 2 22 23" xfId="808"/>
    <cellStyle name="Normal 2 22 3" xfId="809"/>
    <cellStyle name="Normal 2 22 4" xfId="810"/>
    <cellStyle name="Normal 2 22 5" xfId="811"/>
    <cellStyle name="Normal 2 22 6" xfId="812"/>
    <cellStyle name="Normal 2 22 7" xfId="813"/>
    <cellStyle name="Normal 2 22 8" xfId="814"/>
    <cellStyle name="Normal 2 22 9" xfId="815"/>
    <cellStyle name="Normal 2 23" xfId="816"/>
    <cellStyle name="Normal 2 23 10" xfId="817"/>
    <cellStyle name="Normal 2 23 11" xfId="818"/>
    <cellStyle name="Normal 2 23 12" xfId="819"/>
    <cellStyle name="Normal 2 23 13" xfId="820"/>
    <cellStyle name="Normal 2 23 14" xfId="821"/>
    <cellStyle name="Normal 2 23 15" xfId="822"/>
    <cellStyle name="Normal 2 23 16" xfId="823"/>
    <cellStyle name="Normal 2 23 17" xfId="824"/>
    <cellStyle name="Normal 2 23 18" xfId="825"/>
    <cellStyle name="Normal 2 23 19" xfId="826"/>
    <cellStyle name="Normal 2 23 2" xfId="827"/>
    <cellStyle name="Normal 2 23 20" xfId="828"/>
    <cellStyle name="Normal 2 23 21" xfId="829"/>
    <cellStyle name="Normal 2 23 22" xfId="830"/>
    <cellStyle name="Normal 2 23 23" xfId="831"/>
    <cellStyle name="Normal 2 23 3" xfId="832"/>
    <cellStyle name="Normal 2 23 4" xfId="833"/>
    <cellStyle name="Normal 2 23 5" xfId="834"/>
    <cellStyle name="Normal 2 23 6" xfId="835"/>
    <cellStyle name="Normal 2 23 7" xfId="836"/>
    <cellStyle name="Normal 2 23 8" xfId="837"/>
    <cellStyle name="Normal 2 23 9" xfId="838"/>
    <cellStyle name="Normal 2 24" xfId="839"/>
    <cellStyle name="Normal 2 24 10" xfId="840"/>
    <cellStyle name="Normal 2 24 11" xfId="841"/>
    <cellStyle name="Normal 2 24 12" xfId="842"/>
    <cellStyle name="Normal 2 24 13" xfId="843"/>
    <cellStyle name="Normal 2 24 14" xfId="844"/>
    <cellStyle name="Normal 2 24 15" xfId="845"/>
    <cellStyle name="Normal 2 24 16" xfId="846"/>
    <cellStyle name="Normal 2 24 17" xfId="847"/>
    <cellStyle name="Normal 2 24 18" xfId="848"/>
    <cellStyle name="Normal 2 24 19" xfId="849"/>
    <cellStyle name="Normal 2 24 2" xfId="850"/>
    <cellStyle name="Normal 2 24 20" xfId="851"/>
    <cellStyle name="Normal 2 24 21" xfId="852"/>
    <cellStyle name="Normal 2 24 22" xfId="853"/>
    <cellStyle name="Normal 2 24 23" xfId="854"/>
    <cellStyle name="Normal 2 24 3" xfId="855"/>
    <cellStyle name="Normal 2 24 4" xfId="856"/>
    <cellStyle name="Normal 2 24 5" xfId="857"/>
    <cellStyle name="Normal 2 24 6" xfId="858"/>
    <cellStyle name="Normal 2 24 7" xfId="859"/>
    <cellStyle name="Normal 2 24 8" xfId="860"/>
    <cellStyle name="Normal 2 24 9" xfId="861"/>
    <cellStyle name="Normal 2 25" xfId="862"/>
    <cellStyle name="Normal 2 25 10" xfId="863"/>
    <cellStyle name="Normal 2 25 11" xfId="864"/>
    <cellStyle name="Normal 2 25 12" xfId="865"/>
    <cellStyle name="Normal 2 25 13" xfId="866"/>
    <cellStyle name="Normal 2 25 14" xfId="867"/>
    <cellStyle name="Normal 2 25 15" xfId="868"/>
    <cellStyle name="Normal 2 25 16" xfId="869"/>
    <cellStyle name="Normal 2 25 17" xfId="870"/>
    <cellStyle name="Normal 2 25 18" xfId="871"/>
    <cellStyle name="Normal 2 25 19" xfId="872"/>
    <cellStyle name="Normal 2 25 2" xfId="873"/>
    <cellStyle name="Normal 2 25 20" xfId="874"/>
    <cellStyle name="Normal 2 25 21" xfId="875"/>
    <cellStyle name="Normal 2 25 22" xfId="876"/>
    <cellStyle name="Normal 2 25 23" xfId="877"/>
    <cellStyle name="Normal 2 25 3" xfId="878"/>
    <cellStyle name="Normal 2 25 4" xfId="879"/>
    <cellStyle name="Normal 2 25 5" xfId="880"/>
    <cellStyle name="Normal 2 25 6" xfId="881"/>
    <cellStyle name="Normal 2 25 7" xfId="882"/>
    <cellStyle name="Normal 2 25 8" xfId="883"/>
    <cellStyle name="Normal 2 25 9" xfId="884"/>
    <cellStyle name="Normal 2 26" xfId="885"/>
    <cellStyle name="Normal 2 26 10" xfId="886"/>
    <cellStyle name="Normal 2 26 11" xfId="887"/>
    <cellStyle name="Normal 2 26 12" xfId="888"/>
    <cellStyle name="Normal 2 26 13" xfId="889"/>
    <cellStyle name="Normal 2 26 14" xfId="890"/>
    <cellStyle name="Normal 2 26 15" xfId="891"/>
    <cellStyle name="Normal 2 26 16" xfId="892"/>
    <cellStyle name="Normal 2 26 17" xfId="893"/>
    <cellStyle name="Normal 2 26 18" xfId="894"/>
    <cellStyle name="Normal 2 26 19" xfId="895"/>
    <cellStyle name="Normal 2 26 2" xfId="896"/>
    <cellStyle name="Normal 2 26 20" xfId="897"/>
    <cellStyle name="Normal 2 26 21" xfId="898"/>
    <cellStyle name="Normal 2 26 22" xfId="899"/>
    <cellStyle name="Normal 2 26 23" xfId="900"/>
    <cellStyle name="Normal 2 26 3" xfId="901"/>
    <cellStyle name="Normal 2 26 4" xfId="902"/>
    <cellStyle name="Normal 2 26 5" xfId="903"/>
    <cellStyle name="Normal 2 26 6" xfId="904"/>
    <cellStyle name="Normal 2 26 7" xfId="905"/>
    <cellStyle name="Normal 2 26 8" xfId="906"/>
    <cellStyle name="Normal 2 26 9" xfId="907"/>
    <cellStyle name="Normal 2 27" xfId="908"/>
    <cellStyle name="Normal 2 27 10" xfId="909"/>
    <cellStyle name="Normal 2 27 11" xfId="910"/>
    <cellStyle name="Normal 2 27 12" xfId="911"/>
    <cellStyle name="Normal 2 27 13" xfId="912"/>
    <cellStyle name="Normal 2 27 14" xfId="913"/>
    <cellStyle name="Normal 2 27 15" xfId="914"/>
    <cellStyle name="Normal 2 27 16" xfId="915"/>
    <cellStyle name="Normal 2 27 17" xfId="916"/>
    <cellStyle name="Normal 2 27 18" xfId="917"/>
    <cellStyle name="Normal 2 27 19" xfId="918"/>
    <cellStyle name="Normal 2 27 2" xfId="919"/>
    <cellStyle name="Normal 2 27 20" xfId="920"/>
    <cellStyle name="Normal 2 27 21" xfId="921"/>
    <cellStyle name="Normal 2 27 22" xfId="922"/>
    <cellStyle name="Normal 2 27 23" xfId="923"/>
    <cellStyle name="Normal 2 27 3" xfId="924"/>
    <cellStyle name="Normal 2 27 4" xfId="925"/>
    <cellStyle name="Normal 2 27 5" xfId="926"/>
    <cellStyle name="Normal 2 27 6" xfId="927"/>
    <cellStyle name="Normal 2 27 7" xfId="928"/>
    <cellStyle name="Normal 2 27 8" xfId="929"/>
    <cellStyle name="Normal 2 27 9" xfId="930"/>
    <cellStyle name="Normal 2 28" xfId="931"/>
    <cellStyle name="Normal 2 28 10" xfId="932"/>
    <cellStyle name="Normal 2 28 11" xfId="933"/>
    <cellStyle name="Normal 2 28 12" xfId="934"/>
    <cellStyle name="Normal 2 28 13" xfId="935"/>
    <cellStyle name="Normal 2 28 14" xfId="936"/>
    <cellStyle name="Normal 2 28 15" xfId="937"/>
    <cellStyle name="Normal 2 28 16" xfId="938"/>
    <cellStyle name="Normal 2 28 17" xfId="939"/>
    <cellStyle name="Normal 2 28 18" xfId="940"/>
    <cellStyle name="Normal 2 28 19" xfId="941"/>
    <cellStyle name="Normal 2 28 2" xfId="942"/>
    <cellStyle name="Normal 2 28 20" xfId="943"/>
    <cellStyle name="Normal 2 28 21" xfId="944"/>
    <cellStyle name="Normal 2 28 22" xfId="945"/>
    <cellStyle name="Normal 2 28 23" xfId="946"/>
    <cellStyle name="Normal 2 28 3" xfId="947"/>
    <cellStyle name="Normal 2 28 4" xfId="948"/>
    <cellStyle name="Normal 2 28 5" xfId="949"/>
    <cellStyle name="Normal 2 28 6" xfId="950"/>
    <cellStyle name="Normal 2 28 7" xfId="951"/>
    <cellStyle name="Normal 2 28 8" xfId="952"/>
    <cellStyle name="Normal 2 28 9" xfId="953"/>
    <cellStyle name="Normal 2 29" xfId="954"/>
    <cellStyle name="Normal 2 29 10" xfId="955"/>
    <cellStyle name="Normal 2 29 11" xfId="956"/>
    <cellStyle name="Normal 2 29 12" xfId="957"/>
    <cellStyle name="Normal 2 29 13" xfId="958"/>
    <cellStyle name="Normal 2 29 14" xfId="959"/>
    <cellStyle name="Normal 2 29 15" xfId="960"/>
    <cellStyle name="Normal 2 29 16" xfId="961"/>
    <cellStyle name="Normal 2 29 17" xfId="962"/>
    <cellStyle name="Normal 2 29 18" xfId="963"/>
    <cellStyle name="Normal 2 29 19" xfId="964"/>
    <cellStyle name="Normal 2 29 2" xfId="965"/>
    <cellStyle name="Normal 2 29 20" xfId="966"/>
    <cellStyle name="Normal 2 29 21" xfId="967"/>
    <cellStyle name="Normal 2 29 22" xfId="968"/>
    <cellStyle name="Normal 2 29 23" xfId="969"/>
    <cellStyle name="Normal 2 29 3" xfId="970"/>
    <cellStyle name="Normal 2 29 4" xfId="971"/>
    <cellStyle name="Normal 2 29 5" xfId="972"/>
    <cellStyle name="Normal 2 29 6" xfId="973"/>
    <cellStyle name="Normal 2 29 7" xfId="974"/>
    <cellStyle name="Normal 2 29 8" xfId="975"/>
    <cellStyle name="Normal 2 29 9" xfId="976"/>
    <cellStyle name="Normal 2 3" xfId="977"/>
    <cellStyle name="Normal 2 3 2" xfId="978"/>
    <cellStyle name="Normal 2 30" xfId="979"/>
    <cellStyle name="Normal 2 30 10" xfId="980"/>
    <cellStyle name="Normal 2 30 11" xfId="981"/>
    <cellStyle name="Normal 2 30 12" xfId="982"/>
    <cellStyle name="Normal 2 30 13" xfId="983"/>
    <cellStyle name="Normal 2 30 14" xfId="984"/>
    <cellStyle name="Normal 2 30 15" xfId="985"/>
    <cellStyle name="Normal 2 30 16" xfId="986"/>
    <cellStyle name="Normal 2 30 17" xfId="987"/>
    <cellStyle name="Normal 2 30 18" xfId="988"/>
    <cellStyle name="Normal 2 30 19" xfId="989"/>
    <cellStyle name="Normal 2 30 2" xfId="990"/>
    <cellStyle name="Normal 2 30 20" xfId="991"/>
    <cellStyle name="Normal 2 30 21" xfId="992"/>
    <cellStyle name="Normal 2 30 22" xfId="993"/>
    <cellStyle name="Normal 2 30 23" xfId="994"/>
    <cellStyle name="Normal 2 30 3" xfId="995"/>
    <cellStyle name="Normal 2 30 4" xfId="996"/>
    <cellStyle name="Normal 2 30 5" xfId="997"/>
    <cellStyle name="Normal 2 30 6" xfId="998"/>
    <cellStyle name="Normal 2 30 7" xfId="999"/>
    <cellStyle name="Normal 2 30 8" xfId="1000"/>
    <cellStyle name="Normal 2 30 9" xfId="1001"/>
    <cellStyle name="Normal 2 31" xfId="1002"/>
    <cellStyle name="Normal 2 31 10" xfId="1003"/>
    <cellStyle name="Normal 2 31 11" xfId="1004"/>
    <cellStyle name="Normal 2 31 12" xfId="1005"/>
    <cellStyle name="Normal 2 31 13" xfId="1006"/>
    <cellStyle name="Normal 2 31 14" xfId="1007"/>
    <cellStyle name="Normal 2 31 15" xfId="1008"/>
    <cellStyle name="Normal 2 31 16" xfId="1009"/>
    <cellStyle name="Normal 2 31 17" xfId="1010"/>
    <cellStyle name="Normal 2 31 18" xfId="1011"/>
    <cellStyle name="Normal 2 31 19" xfId="1012"/>
    <cellStyle name="Normal 2 31 2" xfId="1013"/>
    <cellStyle name="Normal 2 31 20" xfId="1014"/>
    <cellStyle name="Normal 2 31 21" xfId="1015"/>
    <cellStyle name="Normal 2 31 22" xfId="1016"/>
    <cellStyle name="Normal 2 31 23" xfId="1017"/>
    <cellStyle name="Normal 2 31 3" xfId="1018"/>
    <cellStyle name="Normal 2 31 4" xfId="1019"/>
    <cellStyle name="Normal 2 31 5" xfId="1020"/>
    <cellStyle name="Normal 2 31 6" xfId="1021"/>
    <cellStyle name="Normal 2 31 7" xfId="1022"/>
    <cellStyle name="Normal 2 31 8" xfId="1023"/>
    <cellStyle name="Normal 2 31 9" xfId="1024"/>
    <cellStyle name="Normal 2 32" xfId="1025"/>
    <cellStyle name="Normal 2 32 10" xfId="1026"/>
    <cellStyle name="Normal 2 32 11" xfId="1027"/>
    <cellStyle name="Normal 2 32 12" xfId="1028"/>
    <cellStyle name="Normal 2 32 13" xfId="1029"/>
    <cellStyle name="Normal 2 32 14" xfId="1030"/>
    <cellStyle name="Normal 2 32 15" xfId="1031"/>
    <cellStyle name="Normal 2 32 16" xfId="1032"/>
    <cellStyle name="Normal 2 32 17" xfId="1033"/>
    <cellStyle name="Normal 2 32 18" xfId="1034"/>
    <cellStyle name="Normal 2 32 19" xfId="1035"/>
    <cellStyle name="Normal 2 32 2" xfId="1036"/>
    <cellStyle name="Normal 2 32 20" xfId="1037"/>
    <cellStyle name="Normal 2 32 21" xfId="1038"/>
    <cellStyle name="Normal 2 32 22" xfId="1039"/>
    <cellStyle name="Normal 2 32 23" xfId="1040"/>
    <cellStyle name="Normal 2 32 3" xfId="1041"/>
    <cellStyle name="Normal 2 32 4" xfId="1042"/>
    <cellStyle name="Normal 2 32 5" xfId="1043"/>
    <cellStyle name="Normal 2 32 6" xfId="1044"/>
    <cellStyle name="Normal 2 32 7" xfId="1045"/>
    <cellStyle name="Normal 2 32 8" xfId="1046"/>
    <cellStyle name="Normal 2 32 9" xfId="1047"/>
    <cellStyle name="Normal 2 33" xfId="1048"/>
    <cellStyle name="Normal 2 33 10" xfId="1049"/>
    <cellStyle name="Normal 2 33 11" xfId="1050"/>
    <cellStyle name="Normal 2 33 12" xfId="1051"/>
    <cellStyle name="Normal 2 33 13" xfId="1052"/>
    <cellStyle name="Normal 2 33 14" xfId="1053"/>
    <cellStyle name="Normal 2 33 15" xfId="1054"/>
    <cellStyle name="Normal 2 33 16" xfId="1055"/>
    <cellStyle name="Normal 2 33 17" xfId="1056"/>
    <cellStyle name="Normal 2 33 18" xfId="1057"/>
    <cellStyle name="Normal 2 33 19" xfId="1058"/>
    <cellStyle name="Normal 2 33 2" xfId="1059"/>
    <cellStyle name="Normal 2 33 20" xfId="1060"/>
    <cellStyle name="Normal 2 33 21" xfId="1061"/>
    <cellStyle name="Normal 2 33 22" xfId="1062"/>
    <cellStyle name="Normal 2 33 23" xfId="1063"/>
    <cellStyle name="Normal 2 33 3" xfId="1064"/>
    <cellStyle name="Normal 2 33 4" xfId="1065"/>
    <cellStyle name="Normal 2 33 5" xfId="1066"/>
    <cellStyle name="Normal 2 33 6" xfId="1067"/>
    <cellStyle name="Normal 2 33 7" xfId="1068"/>
    <cellStyle name="Normal 2 33 8" xfId="1069"/>
    <cellStyle name="Normal 2 33 9" xfId="1070"/>
    <cellStyle name="Normal 2 34" xfId="1071"/>
    <cellStyle name="Normal 2 34 10" xfId="1072"/>
    <cellStyle name="Normal 2 34 11" xfId="1073"/>
    <cellStyle name="Normal 2 34 12" xfId="1074"/>
    <cellStyle name="Normal 2 34 13" xfId="1075"/>
    <cellStyle name="Normal 2 34 14" xfId="1076"/>
    <cellStyle name="Normal 2 34 15" xfId="1077"/>
    <cellStyle name="Normal 2 34 16" xfId="1078"/>
    <cellStyle name="Normal 2 34 17" xfId="1079"/>
    <cellStyle name="Normal 2 34 18" xfId="1080"/>
    <cellStyle name="Normal 2 34 19" xfId="1081"/>
    <cellStyle name="Normal 2 34 2" xfId="1082"/>
    <cellStyle name="Normal 2 34 20" xfId="1083"/>
    <cellStyle name="Normal 2 34 21" xfId="1084"/>
    <cellStyle name="Normal 2 34 22" xfId="1085"/>
    <cellStyle name="Normal 2 34 23" xfId="1086"/>
    <cellStyle name="Normal 2 34 3" xfId="1087"/>
    <cellStyle name="Normal 2 34 4" xfId="1088"/>
    <cellStyle name="Normal 2 34 5" xfId="1089"/>
    <cellStyle name="Normal 2 34 6" xfId="1090"/>
    <cellStyle name="Normal 2 34 7" xfId="1091"/>
    <cellStyle name="Normal 2 34 8" xfId="1092"/>
    <cellStyle name="Normal 2 34 9" xfId="1093"/>
    <cellStyle name="Normal 2 35" xfId="1094"/>
    <cellStyle name="Normal 2 35 10" xfId="1095"/>
    <cellStyle name="Normal 2 35 11" xfId="1096"/>
    <cellStyle name="Normal 2 35 12" xfId="1097"/>
    <cellStyle name="Normal 2 35 13" xfId="1098"/>
    <cellStyle name="Normal 2 35 14" xfId="1099"/>
    <cellStyle name="Normal 2 35 15" xfId="1100"/>
    <cellStyle name="Normal 2 35 16" xfId="1101"/>
    <cellStyle name="Normal 2 35 17" xfId="1102"/>
    <cellStyle name="Normal 2 35 18" xfId="1103"/>
    <cellStyle name="Normal 2 35 19" xfId="1104"/>
    <cellStyle name="Normal 2 35 2" xfId="1105"/>
    <cellStyle name="Normal 2 35 20" xfId="1106"/>
    <cellStyle name="Normal 2 35 21" xfId="1107"/>
    <cellStyle name="Normal 2 35 22" xfId="1108"/>
    <cellStyle name="Normal 2 35 23" xfId="1109"/>
    <cellStyle name="Normal 2 35 3" xfId="1110"/>
    <cellStyle name="Normal 2 35 4" xfId="1111"/>
    <cellStyle name="Normal 2 35 5" xfId="1112"/>
    <cellStyle name="Normal 2 35 6" xfId="1113"/>
    <cellStyle name="Normal 2 35 7" xfId="1114"/>
    <cellStyle name="Normal 2 35 8" xfId="1115"/>
    <cellStyle name="Normal 2 35 9" xfId="1116"/>
    <cellStyle name="Normal 2 36" xfId="1117"/>
    <cellStyle name="Normal 2 36 10" xfId="1118"/>
    <cellStyle name="Normal 2 36 11" xfId="1119"/>
    <cellStyle name="Normal 2 36 12" xfId="1120"/>
    <cellStyle name="Normal 2 36 13" xfId="1121"/>
    <cellStyle name="Normal 2 36 14" xfId="1122"/>
    <cellStyle name="Normal 2 36 15" xfId="1123"/>
    <cellStyle name="Normal 2 36 16" xfId="1124"/>
    <cellStyle name="Normal 2 36 17" xfId="1125"/>
    <cellStyle name="Normal 2 36 18" xfId="1126"/>
    <cellStyle name="Normal 2 36 19" xfId="1127"/>
    <cellStyle name="Normal 2 36 2" xfId="1128"/>
    <cellStyle name="Normal 2 36 20" xfId="1129"/>
    <cellStyle name="Normal 2 36 21" xfId="1130"/>
    <cellStyle name="Normal 2 36 22" xfId="1131"/>
    <cellStyle name="Normal 2 36 23" xfId="1132"/>
    <cellStyle name="Normal 2 36 3" xfId="1133"/>
    <cellStyle name="Normal 2 36 4" xfId="1134"/>
    <cellStyle name="Normal 2 36 5" xfId="1135"/>
    <cellStyle name="Normal 2 36 6" xfId="1136"/>
    <cellStyle name="Normal 2 36 7" xfId="1137"/>
    <cellStyle name="Normal 2 36 8" xfId="1138"/>
    <cellStyle name="Normal 2 36 9" xfId="1139"/>
    <cellStyle name="Normal 2 37" xfId="1140"/>
    <cellStyle name="Normal 2 37 10" xfId="1141"/>
    <cellStyle name="Normal 2 37 11" xfId="1142"/>
    <cellStyle name="Normal 2 37 12" xfId="1143"/>
    <cellStyle name="Normal 2 37 13" xfId="1144"/>
    <cellStyle name="Normal 2 37 14" xfId="1145"/>
    <cellStyle name="Normal 2 37 15" xfId="1146"/>
    <cellStyle name="Normal 2 37 16" xfId="1147"/>
    <cellStyle name="Normal 2 37 17" xfId="1148"/>
    <cellStyle name="Normal 2 37 18" xfId="1149"/>
    <cellStyle name="Normal 2 37 19" xfId="1150"/>
    <cellStyle name="Normal 2 37 2" xfId="1151"/>
    <cellStyle name="Normal 2 37 20" xfId="1152"/>
    <cellStyle name="Normal 2 37 21" xfId="1153"/>
    <cellStyle name="Normal 2 37 22" xfId="1154"/>
    <cellStyle name="Normal 2 37 23" xfId="1155"/>
    <cellStyle name="Normal 2 37 3" xfId="1156"/>
    <cellStyle name="Normal 2 37 4" xfId="1157"/>
    <cellStyle name="Normal 2 37 5" xfId="1158"/>
    <cellStyle name="Normal 2 37 6" xfId="1159"/>
    <cellStyle name="Normal 2 37 7" xfId="1160"/>
    <cellStyle name="Normal 2 37 8" xfId="1161"/>
    <cellStyle name="Normal 2 37 9" xfId="1162"/>
    <cellStyle name="Normal 2 38" xfId="1163"/>
    <cellStyle name="Normal 2 38 10" xfId="1164"/>
    <cellStyle name="Normal 2 38 11" xfId="1165"/>
    <cellStyle name="Normal 2 38 12" xfId="1166"/>
    <cellStyle name="Normal 2 38 13" xfId="1167"/>
    <cellStyle name="Normal 2 38 14" xfId="1168"/>
    <cellStyle name="Normal 2 38 15" xfId="1169"/>
    <cellStyle name="Normal 2 38 16" xfId="1170"/>
    <cellStyle name="Normal 2 38 17" xfId="1171"/>
    <cellStyle name="Normal 2 38 18" xfId="1172"/>
    <cellStyle name="Normal 2 38 19" xfId="1173"/>
    <cellStyle name="Normal 2 38 2" xfId="1174"/>
    <cellStyle name="Normal 2 38 20" xfId="1175"/>
    <cellStyle name="Normal 2 38 21" xfId="1176"/>
    <cellStyle name="Normal 2 38 22" xfId="1177"/>
    <cellStyle name="Normal 2 38 23" xfId="1178"/>
    <cellStyle name="Normal 2 38 3" xfId="1179"/>
    <cellStyle name="Normal 2 38 4" xfId="1180"/>
    <cellStyle name="Normal 2 38 5" xfId="1181"/>
    <cellStyle name="Normal 2 38 6" xfId="1182"/>
    <cellStyle name="Normal 2 38 7" xfId="1183"/>
    <cellStyle name="Normal 2 38 8" xfId="1184"/>
    <cellStyle name="Normal 2 38 9" xfId="1185"/>
    <cellStyle name="Normal 2 39" xfId="1186"/>
    <cellStyle name="Normal 2 39 10" xfId="1187"/>
    <cellStyle name="Normal 2 39 11" xfId="1188"/>
    <cellStyle name="Normal 2 39 12" xfId="1189"/>
    <cellStyle name="Normal 2 39 13" xfId="1190"/>
    <cellStyle name="Normal 2 39 14" xfId="1191"/>
    <cellStyle name="Normal 2 39 15" xfId="1192"/>
    <cellStyle name="Normal 2 39 16" xfId="1193"/>
    <cellStyle name="Normal 2 39 17" xfId="1194"/>
    <cellStyle name="Normal 2 39 18" xfId="1195"/>
    <cellStyle name="Normal 2 39 19" xfId="1196"/>
    <cellStyle name="Normal 2 39 2" xfId="1197"/>
    <cellStyle name="Normal 2 39 20" xfId="1198"/>
    <cellStyle name="Normal 2 39 21" xfId="1199"/>
    <cellStyle name="Normal 2 39 22" xfId="1200"/>
    <cellStyle name="Normal 2 39 23" xfId="1201"/>
    <cellStyle name="Normal 2 39 3" xfId="1202"/>
    <cellStyle name="Normal 2 39 4" xfId="1203"/>
    <cellStyle name="Normal 2 39 5" xfId="1204"/>
    <cellStyle name="Normal 2 39 6" xfId="1205"/>
    <cellStyle name="Normal 2 39 7" xfId="1206"/>
    <cellStyle name="Normal 2 39 8" xfId="1207"/>
    <cellStyle name="Normal 2 39 9" xfId="1208"/>
    <cellStyle name="Normal 2 4" xfId="1209"/>
    <cellStyle name="Normal 2 4 2" xfId="1210"/>
    <cellStyle name="Normal 2 40" xfId="1211"/>
    <cellStyle name="Normal 2 41" xfId="1212"/>
    <cellStyle name="Normal 2 42" xfId="1213"/>
    <cellStyle name="Normal 2 43" xfId="1214"/>
    <cellStyle name="Normal 2 44" xfId="1215"/>
    <cellStyle name="Normal 2 45" xfId="1216"/>
    <cellStyle name="Normal 2 46" xfId="1217"/>
    <cellStyle name="Normal 2 47" xfId="1218"/>
    <cellStyle name="Normal 2 48" xfId="1219"/>
    <cellStyle name="Normal 2 49" xfId="1220"/>
    <cellStyle name="Normal 2 5" xfId="1221"/>
    <cellStyle name="Normal 2 5 10" xfId="1222"/>
    <cellStyle name="Normal 2 5 11" xfId="1223"/>
    <cellStyle name="Normal 2 5 12" xfId="1224"/>
    <cellStyle name="Normal 2 5 13" xfId="1225"/>
    <cellStyle name="Normal 2 5 14" xfId="1226"/>
    <cellStyle name="Normal 2 5 15" xfId="1227"/>
    <cellStyle name="Normal 2 5 16" xfId="1228"/>
    <cellStyle name="Normal 2 5 17" xfId="1229"/>
    <cellStyle name="Normal 2 5 18" xfId="1230"/>
    <cellStyle name="Normal 2 5 19" xfId="1231"/>
    <cellStyle name="Normal 2 5 2" xfId="1232"/>
    <cellStyle name="Normal 2 5 2 10" xfId="1233"/>
    <cellStyle name="Normal 2 5 2 11" xfId="1234"/>
    <cellStyle name="Normal 2 5 2 12" xfId="1235"/>
    <cellStyle name="Normal 2 5 2 13" xfId="1236"/>
    <cellStyle name="Normal 2 5 2 14" xfId="1237"/>
    <cellStyle name="Normal 2 5 2 15" xfId="1238"/>
    <cellStyle name="Normal 2 5 2 16" xfId="1239"/>
    <cellStyle name="Normal 2 5 2 17" xfId="1240"/>
    <cellStyle name="Normal 2 5 2 18" xfId="1241"/>
    <cellStyle name="Normal 2 5 2 19" xfId="1242"/>
    <cellStyle name="Normal 2 5 2 2" xfId="1243"/>
    <cellStyle name="Normal 2 5 2 2 10" xfId="1244"/>
    <cellStyle name="Normal 2 5 2 2 11" xfId="1245"/>
    <cellStyle name="Normal 2 5 2 2 12" xfId="1246"/>
    <cellStyle name="Normal 2 5 2 2 13" xfId="1247"/>
    <cellStyle name="Normal 2 5 2 2 14" xfId="1248"/>
    <cellStyle name="Normal 2 5 2 2 15" xfId="1249"/>
    <cellStyle name="Normal 2 5 2 2 16" xfId="1250"/>
    <cellStyle name="Normal 2 5 2 2 17" xfId="1251"/>
    <cellStyle name="Normal 2 5 2 2 18" xfId="1252"/>
    <cellStyle name="Normal 2 5 2 2 19" xfId="1253"/>
    <cellStyle name="Normal 2 5 2 2 2" xfId="1254"/>
    <cellStyle name="Normal 2 5 2 2 20" xfId="1255"/>
    <cellStyle name="Normal 2 5 2 2 21" xfId="1256"/>
    <cellStyle name="Normal 2 5 2 2 22" xfId="1257"/>
    <cellStyle name="Normal 2 5 2 2 23" xfId="1258"/>
    <cellStyle name="Normal 2 5 2 2 24" xfId="1259"/>
    <cellStyle name="Normal 2 5 2 2 25" xfId="1260"/>
    <cellStyle name="Normal 2 5 2 2 26" xfId="1261"/>
    <cellStyle name="Normal 2 5 2 2 27" xfId="1262"/>
    <cellStyle name="Normal 2 5 2 2 28" xfId="1263"/>
    <cellStyle name="Normal 2 5 2 2 29" xfId="1264"/>
    <cellStyle name="Normal 2 5 2 2 3" xfId="1265"/>
    <cellStyle name="Normal 2 5 2 2 30" xfId="1266"/>
    <cellStyle name="Normal 2 5 2 2 31" xfId="1267"/>
    <cellStyle name="Normal 2 5 2 2 32" xfId="1268"/>
    <cellStyle name="Normal 2 5 2 2 33" xfId="1269"/>
    <cellStyle name="Normal 2 5 2 2 34" xfId="1270"/>
    <cellStyle name="Normal 2 5 2 2 35" xfId="1271"/>
    <cellStyle name="Normal 2 5 2 2 36" xfId="1272"/>
    <cellStyle name="Normal 2 5 2 2 37" xfId="1273"/>
    <cellStyle name="Normal 2 5 2 2 38" xfId="1274"/>
    <cellStyle name="Normal 2 5 2 2 39" xfId="1275"/>
    <cellStyle name="Normal 2 5 2 2 4" xfId="1276"/>
    <cellStyle name="Normal 2 5 2 2 40" xfId="1277"/>
    <cellStyle name="Normal 2 5 2 2 41" xfId="1278"/>
    <cellStyle name="Normal 2 5 2 2 42" xfId="1279"/>
    <cellStyle name="Normal 2 5 2 2 43" xfId="1280"/>
    <cellStyle name="Normal 2 5 2 2 44" xfId="1281"/>
    <cellStyle name="Normal 2 5 2 2 45" xfId="1282"/>
    <cellStyle name="Normal 2 5 2 2 46" xfId="1283"/>
    <cellStyle name="Normal 2 5 2 2 47" xfId="1284"/>
    <cellStyle name="Normal 2 5 2 2 48" xfId="1285"/>
    <cellStyle name="Normal 2 5 2 2 49" xfId="1286"/>
    <cellStyle name="Normal 2 5 2 2 5" xfId="1287"/>
    <cellStyle name="Normal 2 5 2 2 50" xfId="1288"/>
    <cellStyle name="Normal 2 5 2 2 51" xfId="1289"/>
    <cellStyle name="Normal 2 5 2 2 52" xfId="1290"/>
    <cellStyle name="Normal 2 5 2 2 53" xfId="1291"/>
    <cellStyle name="Normal 2 5 2 2 54" xfId="1292"/>
    <cellStyle name="Normal 2 5 2 2 55" xfId="1293"/>
    <cellStyle name="Normal 2 5 2 2 6" xfId="1294"/>
    <cellStyle name="Normal 2 5 2 2 7" xfId="1295"/>
    <cellStyle name="Normal 2 5 2 2 8" xfId="1296"/>
    <cellStyle name="Normal 2 5 2 2 9" xfId="1297"/>
    <cellStyle name="Normal 2 5 2 20" xfId="1298"/>
    <cellStyle name="Normal 2 5 2 21" xfId="1299"/>
    <cellStyle name="Normal 2 5 2 22" xfId="1300"/>
    <cellStyle name="Normal 2 5 2 23" xfId="1301"/>
    <cellStyle name="Normal 2 5 2 24" xfId="1302"/>
    <cellStyle name="Normal 2 5 2 25" xfId="1303"/>
    <cellStyle name="Normal 2 5 2 26" xfId="1304"/>
    <cellStyle name="Normal 2 5 2 27" xfId="1305"/>
    <cellStyle name="Normal 2 5 2 28" xfId="1306"/>
    <cellStyle name="Normal 2 5 2 29" xfId="1307"/>
    <cellStyle name="Normal 2 5 2 3" xfId="1308"/>
    <cellStyle name="Normal 2 5 2 30" xfId="1309"/>
    <cellStyle name="Normal 2 5 2 31" xfId="1310"/>
    <cellStyle name="Normal 2 5 2 32" xfId="1311"/>
    <cellStyle name="Normal 2 5 2 33" xfId="1312"/>
    <cellStyle name="Normal 2 5 2 4" xfId="1313"/>
    <cellStyle name="Normal 2 5 2 5" xfId="1314"/>
    <cellStyle name="Normal 2 5 2 6" xfId="1315"/>
    <cellStyle name="Normal 2 5 2 7" xfId="1316"/>
    <cellStyle name="Normal 2 5 2 8" xfId="1317"/>
    <cellStyle name="Normal 2 5 2 9" xfId="1318"/>
    <cellStyle name="Normal 2 5 20" xfId="1319"/>
    <cellStyle name="Normal 2 5 21" xfId="1320"/>
    <cellStyle name="Normal 2 5 22" xfId="1321"/>
    <cellStyle name="Normal 2 5 23" xfId="1322"/>
    <cellStyle name="Normal 2 5 24" xfId="1323"/>
    <cellStyle name="Normal 2 5 25" xfId="1324"/>
    <cellStyle name="Normal 2 5 26" xfId="1325"/>
    <cellStyle name="Normal 2 5 27" xfId="1326"/>
    <cellStyle name="Normal 2 5 28" xfId="1327"/>
    <cellStyle name="Normal 2 5 29" xfId="1328"/>
    <cellStyle name="Normal 2 5 3" xfId="1329"/>
    <cellStyle name="Normal 2 5 30" xfId="1330"/>
    <cellStyle name="Normal 2 5 31" xfId="1331"/>
    <cellStyle name="Normal 2 5 32" xfId="1332"/>
    <cellStyle name="Normal 2 5 33" xfId="1333"/>
    <cellStyle name="Normal 2 5 34" xfId="1334"/>
    <cellStyle name="Normal 2 5 35" xfId="1335"/>
    <cellStyle name="Normal 2 5 36" xfId="1336"/>
    <cellStyle name="Normal 2 5 37" xfId="1337"/>
    <cellStyle name="Normal 2 5 38" xfId="1338"/>
    <cellStyle name="Normal 2 5 39" xfId="1339"/>
    <cellStyle name="Normal 2 5 4" xfId="1340"/>
    <cellStyle name="Normal 2 5 40" xfId="1341"/>
    <cellStyle name="Normal 2 5 41" xfId="1342"/>
    <cellStyle name="Normal 2 5 42" xfId="1343"/>
    <cellStyle name="Normal 2 5 43" xfId="1344"/>
    <cellStyle name="Normal 2 5 44" xfId="1345"/>
    <cellStyle name="Normal 2 5 45" xfId="1346"/>
    <cellStyle name="Normal 2 5 46" xfId="1347"/>
    <cellStyle name="Normal 2 5 47" xfId="1348"/>
    <cellStyle name="Normal 2 5 48" xfId="1349"/>
    <cellStyle name="Normal 2 5 49" xfId="1350"/>
    <cellStyle name="Normal 2 5 5" xfId="1351"/>
    <cellStyle name="Normal 2 5 50" xfId="1352"/>
    <cellStyle name="Normal 2 5 51" xfId="1353"/>
    <cellStyle name="Normal 2 5 52" xfId="1354"/>
    <cellStyle name="Normal 2 5 53" xfId="1355"/>
    <cellStyle name="Normal 2 5 54" xfId="1356"/>
    <cellStyle name="Normal 2 5 55" xfId="1357"/>
    <cellStyle name="Normal 2 5 56" xfId="1358"/>
    <cellStyle name="Normal 2 5 57" xfId="1359"/>
    <cellStyle name="Normal 2 5 58" xfId="1360"/>
    <cellStyle name="Normal 2 5 59" xfId="1361"/>
    <cellStyle name="Normal 2 5 6" xfId="1362"/>
    <cellStyle name="Normal 2 5 60" xfId="1363"/>
    <cellStyle name="Normal 2 5 61" xfId="1364"/>
    <cellStyle name="Normal 2 5 62" xfId="1365"/>
    <cellStyle name="Normal 2 5 63" xfId="1366"/>
    <cellStyle name="Normal 2 5 64" xfId="1367"/>
    <cellStyle name="Normal 2 5 65" xfId="1368"/>
    <cellStyle name="Normal 2 5 66" xfId="1369"/>
    <cellStyle name="Normal 2 5 67" xfId="1370"/>
    <cellStyle name="Normal 2 5 68" xfId="1371"/>
    <cellStyle name="Normal 2 5 69" xfId="1372"/>
    <cellStyle name="Normal 2 5 7" xfId="1373"/>
    <cellStyle name="Normal 2 5 70" xfId="1374"/>
    <cellStyle name="Normal 2 5 71" xfId="1375"/>
    <cellStyle name="Normal 2 5 72" xfId="1376"/>
    <cellStyle name="Normal 2 5 73" xfId="1377"/>
    <cellStyle name="Normal 2 5 74" xfId="1378"/>
    <cellStyle name="Normal 2 5 75" xfId="1379"/>
    <cellStyle name="Normal 2 5 76" xfId="1380"/>
    <cellStyle name="Normal 2 5 77" xfId="1381"/>
    <cellStyle name="Normal 2 5 78" xfId="1382"/>
    <cellStyle name="Normal 2 5 79" xfId="1383"/>
    <cellStyle name="Normal 2 5 8" xfId="1384"/>
    <cellStyle name="Normal 2 5 80" xfId="1385"/>
    <cellStyle name="Normal 2 5 81" xfId="1386"/>
    <cellStyle name="Normal 2 5 82" xfId="1387"/>
    <cellStyle name="Normal 2 5 83" xfId="1388"/>
    <cellStyle name="Normal 2 5 84" xfId="1389"/>
    <cellStyle name="Normal 2 5 85" xfId="1390"/>
    <cellStyle name="Normal 2 5 86" xfId="1391"/>
    <cellStyle name="Normal 2 5 87" xfId="1392"/>
    <cellStyle name="Normal 2 5 9" xfId="1393"/>
    <cellStyle name="Normal 2 5_DEER 032008 Cost Summary Delivery - Rev 4 (2)" xfId="1394"/>
    <cellStyle name="Normal 2 50" xfId="1395"/>
    <cellStyle name="Normal 2 51" xfId="1396"/>
    <cellStyle name="Normal 2 52" xfId="1397"/>
    <cellStyle name="Normal 2 53" xfId="1398"/>
    <cellStyle name="Normal 2 54" xfId="1399"/>
    <cellStyle name="Normal 2 55" xfId="1400"/>
    <cellStyle name="Normal 2 56" xfId="1401"/>
    <cellStyle name="Normal 2 57" xfId="1402"/>
    <cellStyle name="Normal 2 58" xfId="1403"/>
    <cellStyle name="Normal 2 59" xfId="1404"/>
    <cellStyle name="Normal 2 6" xfId="1405"/>
    <cellStyle name="Normal 2 60" xfId="1406"/>
    <cellStyle name="Normal 2 61" xfId="1407"/>
    <cellStyle name="Normal 2 62" xfId="1408"/>
    <cellStyle name="Normal 2 63" xfId="1409"/>
    <cellStyle name="Normal 2 64" xfId="1410"/>
    <cellStyle name="Normal 2 65" xfId="1411"/>
    <cellStyle name="Normal 2 66" xfId="1412"/>
    <cellStyle name="Normal 2 67" xfId="1413"/>
    <cellStyle name="Normal 2 68" xfId="1414"/>
    <cellStyle name="Normal 2 69" xfId="1415"/>
    <cellStyle name="Normal 2 7" xfId="1416"/>
    <cellStyle name="Normal 2 70" xfId="1417"/>
    <cellStyle name="Normal 2 71" xfId="1418"/>
    <cellStyle name="Normal 2 72" xfId="1419"/>
    <cellStyle name="Normal 2 73" xfId="1420"/>
    <cellStyle name="Normal 2 74" xfId="1421"/>
    <cellStyle name="Normal 2 75" xfId="1422"/>
    <cellStyle name="Normal 2 76" xfId="1423"/>
    <cellStyle name="Normal 2 77" xfId="1424"/>
    <cellStyle name="Normal 2 78" xfId="1425"/>
    <cellStyle name="Normal 2 79" xfId="1426"/>
    <cellStyle name="Normal 2 8" xfId="1427"/>
    <cellStyle name="Normal 2 8 10" xfId="1428"/>
    <cellStyle name="Normal 2 8 11" xfId="1429"/>
    <cellStyle name="Normal 2 8 12" xfId="1430"/>
    <cellStyle name="Normal 2 8 13" xfId="1431"/>
    <cellStyle name="Normal 2 8 14" xfId="1432"/>
    <cellStyle name="Normal 2 8 15" xfId="1433"/>
    <cellStyle name="Normal 2 8 16" xfId="1434"/>
    <cellStyle name="Normal 2 8 17" xfId="1435"/>
    <cellStyle name="Normal 2 8 18" xfId="1436"/>
    <cellStyle name="Normal 2 8 19" xfId="1437"/>
    <cellStyle name="Normal 2 8 2" xfId="1438"/>
    <cellStyle name="Normal 2 8 20" xfId="1439"/>
    <cellStyle name="Normal 2 8 21" xfId="1440"/>
    <cellStyle name="Normal 2 8 22" xfId="1441"/>
    <cellStyle name="Normal 2 8 23" xfId="1442"/>
    <cellStyle name="Normal 2 8 3" xfId="1443"/>
    <cellStyle name="Normal 2 8 4" xfId="1444"/>
    <cellStyle name="Normal 2 8 5" xfId="1445"/>
    <cellStyle name="Normal 2 8 6" xfId="1446"/>
    <cellStyle name="Normal 2 8 7" xfId="1447"/>
    <cellStyle name="Normal 2 8 8" xfId="1448"/>
    <cellStyle name="Normal 2 8 9" xfId="1449"/>
    <cellStyle name="Normal 2 80" xfId="1450"/>
    <cellStyle name="Normal 2 81" xfId="1451"/>
    <cellStyle name="Normal 2 82" xfId="1452"/>
    <cellStyle name="Normal 2 83" xfId="1453"/>
    <cellStyle name="Normal 2 84" xfId="1454"/>
    <cellStyle name="Normal 2 85" xfId="1455"/>
    <cellStyle name="Normal 2 86" xfId="1456"/>
    <cellStyle name="Normal 2 87" xfId="1457"/>
    <cellStyle name="Normal 2 88" xfId="1458"/>
    <cellStyle name="Normal 2 89" xfId="1459"/>
    <cellStyle name="Normal 2 9" xfId="1460"/>
    <cellStyle name="Normal 2 9 10" xfId="1461"/>
    <cellStyle name="Normal 2 9 11" xfId="1462"/>
    <cellStyle name="Normal 2 9 12" xfId="1463"/>
    <cellStyle name="Normal 2 9 13" xfId="1464"/>
    <cellStyle name="Normal 2 9 14" xfId="1465"/>
    <cellStyle name="Normal 2 9 15" xfId="1466"/>
    <cellStyle name="Normal 2 9 16" xfId="1467"/>
    <cellStyle name="Normal 2 9 17" xfId="1468"/>
    <cellStyle name="Normal 2 9 18" xfId="1469"/>
    <cellStyle name="Normal 2 9 19" xfId="1470"/>
    <cellStyle name="Normal 2 9 2" xfId="1471"/>
    <cellStyle name="Normal 2 9 20" xfId="1472"/>
    <cellStyle name="Normal 2 9 21" xfId="1473"/>
    <cellStyle name="Normal 2 9 22" xfId="1474"/>
    <cellStyle name="Normal 2 9 23" xfId="1475"/>
    <cellStyle name="Normal 2 9 3" xfId="1476"/>
    <cellStyle name="Normal 2 9 4" xfId="1477"/>
    <cellStyle name="Normal 2 9 5" xfId="1478"/>
    <cellStyle name="Normal 2 9 6" xfId="1479"/>
    <cellStyle name="Normal 2 9 7" xfId="1480"/>
    <cellStyle name="Normal 2 9 8" xfId="1481"/>
    <cellStyle name="Normal 2 9 9" xfId="1482"/>
    <cellStyle name="Normal 2 90" xfId="1483"/>
    <cellStyle name="Normal 2 91" xfId="1484"/>
    <cellStyle name="Normal 2 92" xfId="1485"/>
    <cellStyle name="Normal 2 93" xfId="1486"/>
    <cellStyle name="Normal 2_DEER 032008 Cost Summary Delivery - Rev 4 (2)" xfId="1487"/>
    <cellStyle name="Normal 20" xfId="1488"/>
    <cellStyle name="Normal 21" xfId="1489"/>
    <cellStyle name="Normal 21 2" xfId="1490"/>
    <cellStyle name="Normal 21 2 2" xfId="2695"/>
    <cellStyle name="Normal 22" xfId="1491"/>
    <cellStyle name="Normal 22 2" xfId="1492"/>
    <cellStyle name="Normal 22 2 2" xfId="2696"/>
    <cellStyle name="Normal 23" xfId="1493"/>
    <cellStyle name="Normal 24" xfId="1494"/>
    <cellStyle name="Normal 24 2" xfId="1495"/>
    <cellStyle name="Normal 25" xfId="1496"/>
    <cellStyle name="Normal 26" xfId="1497"/>
    <cellStyle name="Normal 27" xfId="1498"/>
    <cellStyle name="Normal 28" xfId="1499"/>
    <cellStyle name="Normal 29" xfId="1500"/>
    <cellStyle name="Normal 3" xfId="19"/>
    <cellStyle name="Normal 3 10" xfId="1502"/>
    <cellStyle name="Normal 3 10 10" xfId="1503"/>
    <cellStyle name="Normal 3 10 11" xfId="1504"/>
    <cellStyle name="Normal 3 10 12" xfId="1505"/>
    <cellStyle name="Normal 3 10 13" xfId="1506"/>
    <cellStyle name="Normal 3 10 14" xfId="1507"/>
    <cellStyle name="Normal 3 10 15" xfId="1508"/>
    <cellStyle name="Normal 3 10 16" xfId="1509"/>
    <cellStyle name="Normal 3 10 17" xfId="1510"/>
    <cellStyle name="Normal 3 10 18" xfId="1511"/>
    <cellStyle name="Normal 3 10 19" xfId="1512"/>
    <cellStyle name="Normal 3 10 2" xfId="1513"/>
    <cellStyle name="Normal 3 10 20" xfId="1514"/>
    <cellStyle name="Normal 3 10 21" xfId="1515"/>
    <cellStyle name="Normal 3 10 22" xfId="1516"/>
    <cellStyle name="Normal 3 10 23" xfId="1517"/>
    <cellStyle name="Normal 3 10 3" xfId="1518"/>
    <cellStyle name="Normal 3 10 4" xfId="1519"/>
    <cellStyle name="Normal 3 10 5" xfId="1520"/>
    <cellStyle name="Normal 3 10 6" xfId="1521"/>
    <cellStyle name="Normal 3 10 7" xfId="1522"/>
    <cellStyle name="Normal 3 10 8" xfId="1523"/>
    <cellStyle name="Normal 3 10 9" xfId="1524"/>
    <cellStyle name="Normal 3 11" xfId="1525"/>
    <cellStyle name="Normal 3 11 10" xfId="1526"/>
    <cellStyle name="Normal 3 11 11" xfId="1527"/>
    <cellStyle name="Normal 3 11 12" xfId="1528"/>
    <cellStyle name="Normal 3 11 13" xfId="1529"/>
    <cellStyle name="Normal 3 11 14" xfId="1530"/>
    <cellStyle name="Normal 3 11 15" xfId="1531"/>
    <cellStyle name="Normal 3 11 16" xfId="1532"/>
    <cellStyle name="Normal 3 11 17" xfId="1533"/>
    <cellStyle name="Normal 3 11 18" xfId="1534"/>
    <cellStyle name="Normal 3 11 19" xfId="1535"/>
    <cellStyle name="Normal 3 11 2" xfId="1536"/>
    <cellStyle name="Normal 3 11 20" xfId="1537"/>
    <cellStyle name="Normal 3 11 21" xfId="1538"/>
    <cellStyle name="Normal 3 11 22" xfId="1539"/>
    <cellStyle name="Normal 3 11 23" xfId="1540"/>
    <cellStyle name="Normal 3 11 3" xfId="1541"/>
    <cellStyle name="Normal 3 11 4" xfId="1542"/>
    <cellStyle name="Normal 3 11 5" xfId="1543"/>
    <cellStyle name="Normal 3 11 6" xfId="1544"/>
    <cellStyle name="Normal 3 11 7" xfId="1545"/>
    <cellStyle name="Normal 3 11 8" xfId="1546"/>
    <cellStyle name="Normal 3 11 9" xfId="1547"/>
    <cellStyle name="Normal 3 12" xfId="1548"/>
    <cellStyle name="Normal 3 12 10" xfId="1549"/>
    <cellStyle name="Normal 3 12 11" xfId="1550"/>
    <cellStyle name="Normal 3 12 12" xfId="1551"/>
    <cellStyle name="Normal 3 12 13" xfId="1552"/>
    <cellStyle name="Normal 3 12 14" xfId="1553"/>
    <cellStyle name="Normal 3 12 15" xfId="1554"/>
    <cellStyle name="Normal 3 12 16" xfId="1555"/>
    <cellStyle name="Normal 3 12 17" xfId="1556"/>
    <cellStyle name="Normal 3 12 18" xfId="1557"/>
    <cellStyle name="Normal 3 12 19" xfId="1558"/>
    <cellStyle name="Normal 3 12 2" xfId="1559"/>
    <cellStyle name="Normal 3 12 20" xfId="1560"/>
    <cellStyle name="Normal 3 12 21" xfId="1561"/>
    <cellStyle name="Normal 3 12 22" xfId="1562"/>
    <cellStyle name="Normal 3 12 23" xfId="1563"/>
    <cellStyle name="Normal 3 12 3" xfId="1564"/>
    <cellStyle name="Normal 3 12 4" xfId="1565"/>
    <cellStyle name="Normal 3 12 5" xfId="1566"/>
    <cellStyle name="Normal 3 12 6" xfId="1567"/>
    <cellStyle name="Normal 3 12 7" xfId="1568"/>
    <cellStyle name="Normal 3 12 8" xfId="1569"/>
    <cellStyle name="Normal 3 12 9" xfId="1570"/>
    <cellStyle name="Normal 3 13" xfId="1571"/>
    <cellStyle name="Normal 3 13 10" xfId="1572"/>
    <cellStyle name="Normal 3 13 11" xfId="1573"/>
    <cellStyle name="Normal 3 13 12" xfId="1574"/>
    <cellStyle name="Normal 3 13 13" xfId="1575"/>
    <cellStyle name="Normal 3 13 14" xfId="1576"/>
    <cellStyle name="Normal 3 13 15" xfId="1577"/>
    <cellStyle name="Normal 3 13 16" xfId="1578"/>
    <cellStyle name="Normal 3 13 17" xfId="1579"/>
    <cellStyle name="Normal 3 13 18" xfId="1580"/>
    <cellStyle name="Normal 3 13 19" xfId="1581"/>
    <cellStyle name="Normal 3 13 2" xfId="1582"/>
    <cellStyle name="Normal 3 13 20" xfId="1583"/>
    <cellStyle name="Normal 3 13 21" xfId="1584"/>
    <cellStyle name="Normal 3 13 22" xfId="1585"/>
    <cellStyle name="Normal 3 13 23" xfId="1586"/>
    <cellStyle name="Normal 3 13 3" xfId="1587"/>
    <cellStyle name="Normal 3 13 4" xfId="1588"/>
    <cellStyle name="Normal 3 13 5" xfId="1589"/>
    <cellStyle name="Normal 3 13 6" xfId="1590"/>
    <cellStyle name="Normal 3 13 7" xfId="1591"/>
    <cellStyle name="Normal 3 13 8" xfId="1592"/>
    <cellStyle name="Normal 3 13 9" xfId="1593"/>
    <cellStyle name="Normal 3 14" xfId="1594"/>
    <cellStyle name="Normal 3 14 10" xfId="1595"/>
    <cellStyle name="Normal 3 14 11" xfId="1596"/>
    <cellStyle name="Normal 3 14 12" xfId="1597"/>
    <cellStyle name="Normal 3 14 13" xfId="1598"/>
    <cellStyle name="Normal 3 14 14" xfId="1599"/>
    <cellStyle name="Normal 3 14 15" xfId="1600"/>
    <cellStyle name="Normal 3 14 16" xfId="1601"/>
    <cellStyle name="Normal 3 14 17" xfId="1602"/>
    <cellStyle name="Normal 3 14 18" xfId="1603"/>
    <cellStyle name="Normal 3 14 19" xfId="1604"/>
    <cellStyle name="Normal 3 14 2" xfId="1605"/>
    <cellStyle name="Normal 3 14 20" xfId="1606"/>
    <cellStyle name="Normal 3 14 21" xfId="1607"/>
    <cellStyle name="Normal 3 14 22" xfId="1608"/>
    <cellStyle name="Normal 3 14 23" xfId="1609"/>
    <cellStyle name="Normal 3 14 3" xfId="1610"/>
    <cellStyle name="Normal 3 14 4" xfId="1611"/>
    <cellStyle name="Normal 3 14 5" xfId="1612"/>
    <cellStyle name="Normal 3 14 6" xfId="1613"/>
    <cellStyle name="Normal 3 14 7" xfId="1614"/>
    <cellStyle name="Normal 3 14 8" xfId="1615"/>
    <cellStyle name="Normal 3 14 9" xfId="1616"/>
    <cellStyle name="Normal 3 15" xfId="1617"/>
    <cellStyle name="Normal 3 15 10" xfId="1618"/>
    <cellStyle name="Normal 3 15 11" xfId="1619"/>
    <cellStyle name="Normal 3 15 12" xfId="1620"/>
    <cellStyle name="Normal 3 15 13" xfId="1621"/>
    <cellStyle name="Normal 3 15 14" xfId="1622"/>
    <cellStyle name="Normal 3 15 15" xfId="1623"/>
    <cellStyle name="Normal 3 15 16" xfId="1624"/>
    <cellStyle name="Normal 3 15 17" xfId="1625"/>
    <cellStyle name="Normal 3 15 18" xfId="1626"/>
    <cellStyle name="Normal 3 15 19" xfId="1627"/>
    <cellStyle name="Normal 3 15 2" xfId="1628"/>
    <cellStyle name="Normal 3 15 20" xfId="1629"/>
    <cellStyle name="Normal 3 15 21" xfId="1630"/>
    <cellStyle name="Normal 3 15 22" xfId="1631"/>
    <cellStyle name="Normal 3 15 23" xfId="1632"/>
    <cellStyle name="Normal 3 15 3" xfId="1633"/>
    <cellStyle name="Normal 3 15 4" xfId="1634"/>
    <cellStyle name="Normal 3 15 5" xfId="1635"/>
    <cellStyle name="Normal 3 15 6" xfId="1636"/>
    <cellStyle name="Normal 3 15 7" xfId="1637"/>
    <cellStyle name="Normal 3 15 8" xfId="1638"/>
    <cellStyle name="Normal 3 15 9" xfId="1639"/>
    <cellStyle name="Normal 3 16" xfId="1640"/>
    <cellStyle name="Normal 3 16 10" xfId="1641"/>
    <cellStyle name="Normal 3 16 11" xfId="1642"/>
    <cellStyle name="Normal 3 16 12" xfId="1643"/>
    <cellStyle name="Normal 3 16 13" xfId="1644"/>
    <cellStyle name="Normal 3 16 14" xfId="1645"/>
    <cellStyle name="Normal 3 16 15" xfId="1646"/>
    <cellStyle name="Normal 3 16 16" xfId="1647"/>
    <cellStyle name="Normal 3 16 17" xfId="1648"/>
    <cellStyle name="Normal 3 16 18" xfId="1649"/>
    <cellStyle name="Normal 3 16 19" xfId="1650"/>
    <cellStyle name="Normal 3 16 2" xfId="1651"/>
    <cellStyle name="Normal 3 16 20" xfId="1652"/>
    <cellStyle name="Normal 3 16 21" xfId="1653"/>
    <cellStyle name="Normal 3 16 22" xfId="1654"/>
    <cellStyle name="Normal 3 16 23" xfId="1655"/>
    <cellStyle name="Normal 3 16 3" xfId="1656"/>
    <cellStyle name="Normal 3 16 4" xfId="1657"/>
    <cellStyle name="Normal 3 16 5" xfId="1658"/>
    <cellStyle name="Normal 3 16 6" xfId="1659"/>
    <cellStyle name="Normal 3 16 7" xfId="1660"/>
    <cellStyle name="Normal 3 16 8" xfId="1661"/>
    <cellStyle name="Normal 3 16 9" xfId="1662"/>
    <cellStyle name="Normal 3 17" xfId="1663"/>
    <cellStyle name="Normal 3 17 10" xfId="1664"/>
    <cellStyle name="Normal 3 17 11" xfId="1665"/>
    <cellStyle name="Normal 3 17 12" xfId="1666"/>
    <cellStyle name="Normal 3 17 13" xfId="1667"/>
    <cellStyle name="Normal 3 17 14" xfId="1668"/>
    <cellStyle name="Normal 3 17 15" xfId="1669"/>
    <cellStyle name="Normal 3 17 16" xfId="1670"/>
    <cellStyle name="Normal 3 17 17" xfId="1671"/>
    <cellStyle name="Normal 3 17 18" xfId="1672"/>
    <cellStyle name="Normal 3 17 19" xfId="1673"/>
    <cellStyle name="Normal 3 17 2" xfId="1674"/>
    <cellStyle name="Normal 3 17 20" xfId="1675"/>
    <cellStyle name="Normal 3 17 21" xfId="1676"/>
    <cellStyle name="Normal 3 17 22" xfId="1677"/>
    <cellStyle name="Normal 3 17 23" xfId="1678"/>
    <cellStyle name="Normal 3 17 3" xfId="1679"/>
    <cellStyle name="Normal 3 17 4" xfId="1680"/>
    <cellStyle name="Normal 3 17 5" xfId="1681"/>
    <cellStyle name="Normal 3 17 6" xfId="1682"/>
    <cellStyle name="Normal 3 17 7" xfId="1683"/>
    <cellStyle name="Normal 3 17 8" xfId="1684"/>
    <cellStyle name="Normal 3 17 9" xfId="1685"/>
    <cellStyle name="Normal 3 18" xfId="1686"/>
    <cellStyle name="Normal 3 18 10" xfId="1687"/>
    <cellStyle name="Normal 3 18 11" xfId="1688"/>
    <cellStyle name="Normal 3 18 12" xfId="1689"/>
    <cellStyle name="Normal 3 18 13" xfId="1690"/>
    <cellStyle name="Normal 3 18 14" xfId="1691"/>
    <cellStyle name="Normal 3 18 15" xfId="1692"/>
    <cellStyle name="Normal 3 18 16" xfId="1693"/>
    <cellStyle name="Normal 3 18 17" xfId="1694"/>
    <cellStyle name="Normal 3 18 18" xfId="1695"/>
    <cellStyle name="Normal 3 18 19" xfId="1696"/>
    <cellStyle name="Normal 3 18 2" xfId="1697"/>
    <cellStyle name="Normal 3 18 20" xfId="1698"/>
    <cellStyle name="Normal 3 18 21" xfId="1699"/>
    <cellStyle name="Normal 3 18 22" xfId="1700"/>
    <cellStyle name="Normal 3 18 23" xfId="1701"/>
    <cellStyle name="Normal 3 18 3" xfId="1702"/>
    <cellStyle name="Normal 3 18 4" xfId="1703"/>
    <cellStyle name="Normal 3 18 5" xfId="1704"/>
    <cellStyle name="Normal 3 18 6" xfId="1705"/>
    <cellStyle name="Normal 3 18 7" xfId="1706"/>
    <cellStyle name="Normal 3 18 8" xfId="1707"/>
    <cellStyle name="Normal 3 18 9" xfId="1708"/>
    <cellStyle name="Normal 3 19" xfId="1709"/>
    <cellStyle name="Normal 3 19 10" xfId="1710"/>
    <cellStyle name="Normal 3 19 11" xfId="1711"/>
    <cellStyle name="Normal 3 19 12" xfId="1712"/>
    <cellStyle name="Normal 3 19 13" xfId="1713"/>
    <cellStyle name="Normal 3 19 14" xfId="1714"/>
    <cellStyle name="Normal 3 19 15" xfId="1715"/>
    <cellStyle name="Normal 3 19 16" xfId="1716"/>
    <cellStyle name="Normal 3 19 17" xfId="1717"/>
    <cellStyle name="Normal 3 19 18" xfId="1718"/>
    <cellStyle name="Normal 3 19 19" xfId="1719"/>
    <cellStyle name="Normal 3 19 2" xfId="1720"/>
    <cellStyle name="Normal 3 19 20" xfId="1721"/>
    <cellStyle name="Normal 3 19 21" xfId="1722"/>
    <cellStyle name="Normal 3 19 22" xfId="1723"/>
    <cellStyle name="Normal 3 19 23" xfId="1724"/>
    <cellStyle name="Normal 3 19 3" xfId="1725"/>
    <cellStyle name="Normal 3 19 4" xfId="1726"/>
    <cellStyle name="Normal 3 19 5" xfId="1727"/>
    <cellStyle name="Normal 3 19 6" xfId="1728"/>
    <cellStyle name="Normal 3 19 7" xfId="1729"/>
    <cellStyle name="Normal 3 19 8" xfId="1730"/>
    <cellStyle name="Normal 3 19 9" xfId="1731"/>
    <cellStyle name="Normal 3 2" xfId="1732"/>
    <cellStyle name="Normal 3 2 10" xfId="1733"/>
    <cellStyle name="Normal 3 2 11" xfId="1734"/>
    <cellStyle name="Normal 3 2 12" xfId="1735"/>
    <cellStyle name="Normal 3 2 13" xfId="1736"/>
    <cellStyle name="Normal 3 2 14" xfId="1737"/>
    <cellStyle name="Normal 3 2 15" xfId="1738"/>
    <cellStyle name="Normal 3 2 16" xfId="1739"/>
    <cellStyle name="Normal 3 2 17" xfId="1740"/>
    <cellStyle name="Normal 3 2 18" xfId="1741"/>
    <cellStyle name="Normal 3 2 19" xfId="1742"/>
    <cellStyle name="Normal 3 2 2" xfId="1743"/>
    <cellStyle name="Normal 3 2 2 10" xfId="1744"/>
    <cellStyle name="Normal 3 2 2 11" xfId="1745"/>
    <cellStyle name="Normal 3 2 2 12" xfId="1746"/>
    <cellStyle name="Normal 3 2 2 13" xfId="1747"/>
    <cellStyle name="Normal 3 2 2 14" xfId="1748"/>
    <cellStyle name="Normal 3 2 2 15" xfId="1749"/>
    <cellStyle name="Normal 3 2 2 16" xfId="1750"/>
    <cellStyle name="Normal 3 2 2 17" xfId="1751"/>
    <cellStyle name="Normal 3 2 2 18" xfId="1752"/>
    <cellStyle name="Normal 3 2 2 19" xfId="1753"/>
    <cellStyle name="Normal 3 2 2 2" xfId="1754"/>
    <cellStyle name="Normal 3 2 2 20" xfId="1755"/>
    <cellStyle name="Normal 3 2 2 21" xfId="1756"/>
    <cellStyle name="Normal 3 2 2 22" xfId="1757"/>
    <cellStyle name="Normal 3 2 2 23" xfId="1758"/>
    <cellStyle name="Normal 3 2 2 24" xfId="1759"/>
    <cellStyle name="Normal 3 2 2 25" xfId="1760"/>
    <cellStyle name="Normal 3 2 2 26" xfId="1761"/>
    <cellStyle name="Normal 3 2 2 27" xfId="1762"/>
    <cellStyle name="Normal 3 2 2 28" xfId="1763"/>
    <cellStyle name="Normal 3 2 2 29" xfId="1764"/>
    <cellStyle name="Normal 3 2 2 3" xfId="1765"/>
    <cellStyle name="Normal 3 2 2 30" xfId="1766"/>
    <cellStyle name="Normal 3 2 2 31" xfId="1767"/>
    <cellStyle name="Normal 3 2 2 32" xfId="1768"/>
    <cellStyle name="Normal 3 2 2 33" xfId="1769"/>
    <cellStyle name="Normal 3 2 2 4" xfId="1770"/>
    <cellStyle name="Normal 3 2 2 5" xfId="1771"/>
    <cellStyle name="Normal 3 2 2 6" xfId="1772"/>
    <cellStyle name="Normal 3 2 2 7" xfId="1773"/>
    <cellStyle name="Normal 3 2 2 8" xfId="1774"/>
    <cellStyle name="Normal 3 2 2 9" xfId="1775"/>
    <cellStyle name="Normal 3 2 20" xfId="1776"/>
    <cellStyle name="Normal 3 2 21" xfId="1777"/>
    <cellStyle name="Normal 3 2 22" xfId="1778"/>
    <cellStyle name="Normal 3 2 23" xfId="1779"/>
    <cellStyle name="Normal 3 2 24" xfId="1780"/>
    <cellStyle name="Normal 3 2 25" xfId="1781"/>
    <cellStyle name="Normal 3 2 26" xfId="1782"/>
    <cellStyle name="Normal 3 2 27" xfId="1783"/>
    <cellStyle name="Normal 3 2 28" xfId="1784"/>
    <cellStyle name="Normal 3 2 29" xfId="1785"/>
    <cellStyle name="Normal 3 2 3" xfId="1786"/>
    <cellStyle name="Normal 3 2 30" xfId="1787"/>
    <cellStyle name="Normal 3 2 31" xfId="1788"/>
    <cellStyle name="Normal 3 2 32" xfId="1789"/>
    <cellStyle name="Normal 3 2 33" xfId="1790"/>
    <cellStyle name="Normal 3 2 34" xfId="1791"/>
    <cellStyle name="Normal 3 2 35" xfId="1792"/>
    <cellStyle name="Normal 3 2 36" xfId="1793"/>
    <cellStyle name="Normal 3 2 37" xfId="1794"/>
    <cellStyle name="Normal 3 2 38" xfId="1795"/>
    <cellStyle name="Normal 3 2 39" xfId="1796"/>
    <cellStyle name="Normal 3 2 4" xfId="1797"/>
    <cellStyle name="Normal 3 2 40" xfId="1798"/>
    <cellStyle name="Normal 3 2 41" xfId="1799"/>
    <cellStyle name="Normal 3 2 42" xfId="1800"/>
    <cellStyle name="Normal 3 2 43" xfId="1801"/>
    <cellStyle name="Normal 3 2 44" xfId="1802"/>
    <cellStyle name="Normal 3 2 45" xfId="1803"/>
    <cellStyle name="Normal 3 2 46" xfId="1804"/>
    <cellStyle name="Normal 3 2 47" xfId="1805"/>
    <cellStyle name="Normal 3 2 48" xfId="1806"/>
    <cellStyle name="Normal 3 2 49" xfId="1807"/>
    <cellStyle name="Normal 3 2 5" xfId="1808"/>
    <cellStyle name="Normal 3 2 50" xfId="1809"/>
    <cellStyle name="Normal 3 2 51" xfId="1810"/>
    <cellStyle name="Normal 3 2 52" xfId="1811"/>
    <cellStyle name="Normal 3 2 53" xfId="1812"/>
    <cellStyle name="Normal 3 2 54" xfId="1813"/>
    <cellStyle name="Normal 3 2 55" xfId="1814"/>
    <cellStyle name="Normal 3 2 56" xfId="1815"/>
    <cellStyle name="Normal 3 2 6" xfId="1816"/>
    <cellStyle name="Normal 3 2 7" xfId="1817"/>
    <cellStyle name="Normal 3 2 8" xfId="1818"/>
    <cellStyle name="Normal 3 2 9" xfId="1819"/>
    <cellStyle name="Normal 3 20" xfId="1820"/>
    <cellStyle name="Normal 3 20 10" xfId="1821"/>
    <cellStyle name="Normal 3 20 11" xfId="1822"/>
    <cellStyle name="Normal 3 20 12" xfId="1823"/>
    <cellStyle name="Normal 3 20 13" xfId="1824"/>
    <cellStyle name="Normal 3 20 14" xfId="1825"/>
    <cellStyle name="Normal 3 20 15" xfId="1826"/>
    <cellStyle name="Normal 3 20 16" xfId="1827"/>
    <cellStyle name="Normal 3 20 17" xfId="1828"/>
    <cellStyle name="Normal 3 20 18" xfId="1829"/>
    <cellStyle name="Normal 3 20 19" xfId="1830"/>
    <cellStyle name="Normal 3 20 2" xfId="1831"/>
    <cellStyle name="Normal 3 20 20" xfId="1832"/>
    <cellStyle name="Normal 3 20 21" xfId="1833"/>
    <cellStyle name="Normal 3 20 22" xfId="1834"/>
    <cellStyle name="Normal 3 20 23" xfId="1835"/>
    <cellStyle name="Normal 3 20 3" xfId="1836"/>
    <cellStyle name="Normal 3 20 4" xfId="1837"/>
    <cellStyle name="Normal 3 20 5" xfId="1838"/>
    <cellStyle name="Normal 3 20 6" xfId="1839"/>
    <cellStyle name="Normal 3 20 7" xfId="1840"/>
    <cellStyle name="Normal 3 20 8" xfId="1841"/>
    <cellStyle name="Normal 3 20 9" xfId="1842"/>
    <cellStyle name="Normal 3 21" xfId="1843"/>
    <cellStyle name="Normal 3 21 10" xfId="1844"/>
    <cellStyle name="Normal 3 21 11" xfId="1845"/>
    <cellStyle name="Normal 3 21 12" xfId="1846"/>
    <cellStyle name="Normal 3 21 13" xfId="1847"/>
    <cellStyle name="Normal 3 21 14" xfId="1848"/>
    <cellStyle name="Normal 3 21 15" xfId="1849"/>
    <cellStyle name="Normal 3 21 16" xfId="1850"/>
    <cellStyle name="Normal 3 21 17" xfId="1851"/>
    <cellStyle name="Normal 3 21 18" xfId="1852"/>
    <cellStyle name="Normal 3 21 19" xfId="1853"/>
    <cellStyle name="Normal 3 21 2" xfId="1854"/>
    <cellStyle name="Normal 3 21 20" xfId="1855"/>
    <cellStyle name="Normal 3 21 21" xfId="1856"/>
    <cellStyle name="Normal 3 21 22" xfId="1857"/>
    <cellStyle name="Normal 3 21 23" xfId="1858"/>
    <cellStyle name="Normal 3 21 3" xfId="1859"/>
    <cellStyle name="Normal 3 21 4" xfId="1860"/>
    <cellStyle name="Normal 3 21 5" xfId="1861"/>
    <cellStyle name="Normal 3 21 6" xfId="1862"/>
    <cellStyle name="Normal 3 21 7" xfId="1863"/>
    <cellStyle name="Normal 3 21 8" xfId="1864"/>
    <cellStyle name="Normal 3 21 9" xfId="1865"/>
    <cellStyle name="Normal 3 22" xfId="1866"/>
    <cellStyle name="Normal 3 22 10" xfId="1867"/>
    <cellStyle name="Normal 3 22 11" xfId="1868"/>
    <cellStyle name="Normal 3 22 12" xfId="1869"/>
    <cellStyle name="Normal 3 22 13" xfId="1870"/>
    <cellStyle name="Normal 3 22 14" xfId="1871"/>
    <cellStyle name="Normal 3 22 15" xfId="1872"/>
    <cellStyle name="Normal 3 22 16" xfId="1873"/>
    <cellStyle name="Normal 3 22 17" xfId="1874"/>
    <cellStyle name="Normal 3 22 18" xfId="1875"/>
    <cellStyle name="Normal 3 22 19" xfId="1876"/>
    <cellStyle name="Normal 3 22 2" xfId="1877"/>
    <cellStyle name="Normal 3 22 20" xfId="1878"/>
    <cellStyle name="Normal 3 22 21" xfId="1879"/>
    <cellStyle name="Normal 3 22 22" xfId="1880"/>
    <cellStyle name="Normal 3 22 23" xfId="1881"/>
    <cellStyle name="Normal 3 22 3" xfId="1882"/>
    <cellStyle name="Normal 3 22 4" xfId="1883"/>
    <cellStyle name="Normal 3 22 5" xfId="1884"/>
    <cellStyle name="Normal 3 22 6" xfId="1885"/>
    <cellStyle name="Normal 3 22 7" xfId="1886"/>
    <cellStyle name="Normal 3 22 8" xfId="1887"/>
    <cellStyle name="Normal 3 22 9" xfId="1888"/>
    <cellStyle name="Normal 3 23" xfId="1889"/>
    <cellStyle name="Normal 3 23 10" xfId="1890"/>
    <cellStyle name="Normal 3 23 11" xfId="1891"/>
    <cellStyle name="Normal 3 23 12" xfId="1892"/>
    <cellStyle name="Normal 3 23 13" xfId="1893"/>
    <cellStyle name="Normal 3 23 14" xfId="1894"/>
    <cellStyle name="Normal 3 23 15" xfId="1895"/>
    <cellStyle name="Normal 3 23 16" xfId="1896"/>
    <cellStyle name="Normal 3 23 17" xfId="1897"/>
    <cellStyle name="Normal 3 23 18" xfId="1898"/>
    <cellStyle name="Normal 3 23 19" xfId="1899"/>
    <cellStyle name="Normal 3 23 2" xfId="1900"/>
    <cellStyle name="Normal 3 23 20" xfId="1901"/>
    <cellStyle name="Normal 3 23 21" xfId="1902"/>
    <cellStyle name="Normal 3 23 22" xfId="1903"/>
    <cellStyle name="Normal 3 23 23" xfId="1904"/>
    <cellStyle name="Normal 3 23 3" xfId="1905"/>
    <cellStyle name="Normal 3 23 4" xfId="1906"/>
    <cellStyle name="Normal 3 23 5" xfId="1907"/>
    <cellStyle name="Normal 3 23 6" xfId="1908"/>
    <cellStyle name="Normal 3 23 7" xfId="1909"/>
    <cellStyle name="Normal 3 23 8" xfId="1910"/>
    <cellStyle name="Normal 3 23 9" xfId="1911"/>
    <cellStyle name="Normal 3 24" xfId="1912"/>
    <cellStyle name="Normal 3 24 10" xfId="1913"/>
    <cellStyle name="Normal 3 24 11" xfId="1914"/>
    <cellStyle name="Normal 3 24 12" xfId="1915"/>
    <cellStyle name="Normal 3 24 13" xfId="1916"/>
    <cellStyle name="Normal 3 24 14" xfId="1917"/>
    <cellStyle name="Normal 3 24 15" xfId="1918"/>
    <cellStyle name="Normal 3 24 16" xfId="1919"/>
    <cellStyle name="Normal 3 24 17" xfId="1920"/>
    <cellStyle name="Normal 3 24 18" xfId="1921"/>
    <cellStyle name="Normal 3 24 19" xfId="1922"/>
    <cellStyle name="Normal 3 24 2" xfId="1923"/>
    <cellStyle name="Normal 3 24 20" xfId="1924"/>
    <cellStyle name="Normal 3 24 21" xfId="1925"/>
    <cellStyle name="Normal 3 24 22" xfId="1926"/>
    <cellStyle name="Normal 3 24 23" xfId="1927"/>
    <cellStyle name="Normal 3 24 3" xfId="1928"/>
    <cellStyle name="Normal 3 24 4" xfId="1929"/>
    <cellStyle name="Normal 3 24 5" xfId="1930"/>
    <cellStyle name="Normal 3 24 6" xfId="1931"/>
    <cellStyle name="Normal 3 24 7" xfId="1932"/>
    <cellStyle name="Normal 3 24 8" xfId="1933"/>
    <cellStyle name="Normal 3 24 9" xfId="1934"/>
    <cellStyle name="Normal 3 25" xfId="1935"/>
    <cellStyle name="Normal 3 25 10" xfId="1936"/>
    <cellStyle name="Normal 3 25 11" xfId="1937"/>
    <cellStyle name="Normal 3 25 12" xfId="1938"/>
    <cellStyle name="Normal 3 25 13" xfId="1939"/>
    <cellStyle name="Normal 3 25 14" xfId="1940"/>
    <cellStyle name="Normal 3 25 15" xfId="1941"/>
    <cellStyle name="Normal 3 25 16" xfId="1942"/>
    <cellStyle name="Normal 3 25 17" xfId="1943"/>
    <cellStyle name="Normal 3 25 18" xfId="1944"/>
    <cellStyle name="Normal 3 25 19" xfId="1945"/>
    <cellStyle name="Normal 3 25 2" xfId="1946"/>
    <cellStyle name="Normal 3 25 20" xfId="1947"/>
    <cellStyle name="Normal 3 25 21" xfId="1948"/>
    <cellStyle name="Normal 3 25 22" xfId="1949"/>
    <cellStyle name="Normal 3 25 23" xfId="1950"/>
    <cellStyle name="Normal 3 25 3" xfId="1951"/>
    <cellStyle name="Normal 3 25 4" xfId="1952"/>
    <cellStyle name="Normal 3 25 5" xfId="1953"/>
    <cellStyle name="Normal 3 25 6" xfId="1954"/>
    <cellStyle name="Normal 3 25 7" xfId="1955"/>
    <cellStyle name="Normal 3 25 8" xfId="1956"/>
    <cellStyle name="Normal 3 25 9" xfId="1957"/>
    <cellStyle name="Normal 3 26" xfId="1958"/>
    <cellStyle name="Normal 3 26 10" xfId="1959"/>
    <cellStyle name="Normal 3 26 11" xfId="1960"/>
    <cellStyle name="Normal 3 26 12" xfId="1961"/>
    <cellStyle name="Normal 3 26 13" xfId="1962"/>
    <cellStyle name="Normal 3 26 14" xfId="1963"/>
    <cellStyle name="Normal 3 26 15" xfId="1964"/>
    <cellStyle name="Normal 3 26 16" xfId="1965"/>
    <cellStyle name="Normal 3 26 17" xfId="1966"/>
    <cellStyle name="Normal 3 26 18" xfId="1967"/>
    <cellStyle name="Normal 3 26 19" xfId="1968"/>
    <cellStyle name="Normal 3 26 2" xfId="1969"/>
    <cellStyle name="Normal 3 26 20" xfId="1970"/>
    <cellStyle name="Normal 3 26 21" xfId="1971"/>
    <cellStyle name="Normal 3 26 22" xfId="1972"/>
    <cellStyle name="Normal 3 26 23" xfId="1973"/>
    <cellStyle name="Normal 3 26 3" xfId="1974"/>
    <cellStyle name="Normal 3 26 4" xfId="1975"/>
    <cellStyle name="Normal 3 26 5" xfId="1976"/>
    <cellStyle name="Normal 3 26 6" xfId="1977"/>
    <cellStyle name="Normal 3 26 7" xfId="1978"/>
    <cellStyle name="Normal 3 26 8" xfId="1979"/>
    <cellStyle name="Normal 3 26 9" xfId="1980"/>
    <cellStyle name="Normal 3 27" xfId="1981"/>
    <cellStyle name="Normal 3 27 10" xfId="1982"/>
    <cellStyle name="Normal 3 27 11" xfId="1983"/>
    <cellStyle name="Normal 3 27 12" xfId="1984"/>
    <cellStyle name="Normal 3 27 13" xfId="1985"/>
    <cellStyle name="Normal 3 27 14" xfId="1986"/>
    <cellStyle name="Normal 3 27 15" xfId="1987"/>
    <cellStyle name="Normal 3 27 16" xfId="1988"/>
    <cellStyle name="Normal 3 27 17" xfId="1989"/>
    <cellStyle name="Normal 3 27 18" xfId="1990"/>
    <cellStyle name="Normal 3 27 19" xfId="1991"/>
    <cellStyle name="Normal 3 27 2" xfId="1992"/>
    <cellStyle name="Normal 3 27 20" xfId="1993"/>
    <cellStyle name="Normal 3 27 21" xfId="1994"/>
    <cellStyle name="Normal 3 27 22" xfId="1995"/>
    <cellStyle name="Normal 3 27 23" xfId="1996"/>
    <cellStyle name="Normal 3 27 3" xfId="1997"/>
    <cellStyle name="Normal 3 27 4" xfId="1998"/>
    <cellStyle name="Normal 3 27 5" xfId="1999"/>
    <cellStyle name="Normal 3 27 6" xfId="2000"/>
    <cellStyle name="Normal 3 27 7" xfId="2001"/>
    <cellStyle name="Normal 3 27 8" xfId="2002"/>
    <cellStyle name="Normal 3 27 9" xfId="2003"/>
    <cellStyle name="Normal 3 28" xfId="2004"/>
    <cellStyle name="Normal 3 28 10" xfId="2005"/>
    <cellStyle name="Normal 3 28 11" xfId="2006"/>
    <cellStyle name="Normal 3 28 12" xfId="2007"/>
    <cellStyle name="Normal 3 28 13" xfId="2008"/>
    <cellStyle name="Normal 3 28 14" xfId="2009"/>
    <cellStyle name="Normal 3 28 15" xfId="2010"/>
    <cellStyle name="Normal 3 28 16" xfId="2011"/>
    <cellStyle name="Normal 3 28 17" xfId="2012"/>
    <cellStyle name="Normal 3 28 18" xfId="2013"/>
    <cellStyle name="Normal 3 28 19" xfId="2014"/>
    <cellStyle name="Normal 3 28 2" xfId="2015"/>
    <cellStyle name="Normal 3 28 20" xfId="2016"/>
    <cellStyle name="Normal 3 28 21" xfId="2017"/>
    <cellStyle name="Normal 3 28 22" xfId="2018"/>
    <cellStyle name="Normal 3 28 23" xfId="2019"/>
    <cellStyle name="Normal 3 28 3" xfId="2020"/>
    <cellStyle name="Normal 3 28 4" xfId="2021"/>
    <cellStyle name="Normal 3 28 5" xfId="2022"/>
    <cellStyle name="Normal 3 28 6" xfId="2023"/>
    <cellStyle name="Normal 3 28 7" xfId="2024"/>
    <cellStyle name="Normal 3 28 8" xfId="2025"/>
    <cellStyle name="Normal 3 28 9" xfId="2026"/>
    <cellStyle name="Normal 3 29" xfId="2027"/>
    <cellStyle name="Normal 3 29 10" xfId="2028"/>
    <cellStyle name="Normal 3 29 11" xfId="2029"/>
    <cellStyle name="Normal 3 29 12" xfId="2030"/>
    <cellStyle name="Normal 3 29 13" xfId="2031"/>
    <cellStyle name="Normal 3 29 14" xfId="2032"/>
    <cellStyle name="Normal 3 29 15" xfId="2033"/>
    <cellStyle name="Normal 3 29 16" xfId="2034"/>
    <cellStyle name="Normal 3 29 17" xfId="2035"/>
    <cellStyle name="Normal 3 29 18" xfId="2036"/>
    <cellStyle name="Normal 3 29 19" xfId="2037"/>
    <cellStyle name="Normal 3 29 2" xfId="2038"/>
    <cellStyle name="Normal 3 29 20" xfId="2039"/>
    <cellStyle name="Normal 3 29 21" xfId="2040"/>
    <cellStyle name="Normal 3 29 22" xfId="2041"/>
    <cellStyle name="Normal 3 29 23" xfId="2042"/>
    <cellStyle name="Normal 3 29 3" xfId="2043"/>
    <cellStyle name="Normal 3 29 4" xfId="2044"/>
    <cellStyle name="Normal 3 29 5" xfId="2045"/>
    <cellStyle name="Normal 3 29 6" xfId="2046"/>
    <cellStyle name="Normal 3 29 7" xfId="2047"/>
    <cellStyle name="Normal 3 29 8" xfId="2048"/>
    <cellStyle name="Normal 3 29 9" xfId="2049"/>
    <cellStyle name="Normal 3 3" xfId="2050"/>
    <cellStyle name="Normal 3 3 10" xfId="2051"/>
    <cellStyle name="Normal 3 3 11" xfId="2052"/>
    <cellStyle name="Normal 3 3 12" xfId="2053"/>
    <cellStyle name="Normal 3 3 13" xfId="2054"/>
    <cellStyle name="Normal 3 3 14" xfId="2055"/>
    <cellStyle name="Normal 3 3 15" xfId="2056"/>
    <cellStyle name="Normal 3 3 16" xfId="2057"/>
    <cellStyle name="Normal 3 3 17" xfId="2058"/>
    <cellStyle name="Normal 3 3 18" xfId="2059"/>
    <cellStyle name="Normal 3 3 19" xfId="2060"/>
    <cellStyle name="Normal 3 3 2" xfId="2061"/>
    <cellStyle name="Normal 3 3 20" xfId="2062"/>
    <cellStyle name="Normal 3 3 21" xfId="2063"/>
    <cellStyle name="Normal 3 3 22" xfId="2064"/>
    <cellStyle name="Normal 3 3 23" xfId="2065"/>
    <cellStyle name="Normal 3 3 3" xfId="2066"/>
    <cellStyle name="Normal 3 3 4" xfId="2067"/>
    <cellStyle name="Normal 3 3 5" xfId="2068"/>
    <cellStyle name="Normal 3 3 6" xfId="2069"/>
    <cellStyle name="Normal 3 3 7" xfId="2070"/>
    <cellStyle name="Normal 3 3 8" xfId="2071"/>
    <cellStyle name="Normal 3 3 9" xfId="2072"/>
    <cellStyle name="Normal 3 30" xfId="2073"/>
    <cellStyle name="Normal 3 30 10" xfId="2074"/>
    <cellStyle name="Normal 3 30 11" xfId="2075"/>
    <cellStyle name="Normal 3 30 12" xfId="2076"/>
    <cellStyle name="Normal 3 30 13" xfId="2077"/>
    <cellStyle name="Normal 3 30 14" xfId="2078"/>
    <cellStyle name="Normal 3 30 15" xfId="2079"/>
    <cellStyle name="Normal 3 30 16" xfId="2080"/>
    <cellStyle name="Normal 3 30 17" xfId="2081"/>
    <cellStyle name="Normal 3 30 18" xfId="2082"/>
    <cellStyle name="Normal 3 30 19" xfId="2083"/>
    <cellStyle name="Normal 3 30 2" xfId="2084"/>
    <cellStyle name="Normal 3 30 20" xfId="2085"/>
    <cellStyle name="Normal 3 30 21" xfId="2086"/>
    <cellStyle name="Normal 3 30 22" xfId="2087"/>
    <cellStyle name="Normal 3 30 23" xfId="2088"/>
    <cellStyle name="Normal 3 30 3" xfId="2089"/>
    <cellStyle name="Normal 3 30 4" xfId="2090"/>
    <cellStyle name="Normal 3 30 5" xfId="2091"/>
    <cellStyle name="Normal 3 30 6" xfId="2092"/>
    <cellStyle name="Normal 3 30 7" xfId="2093"/>
    <cellStyle name="Normal 3 30 8" xfId="2094"/>
    <cellStyle name="Normal 3 30 9" xfId="2095"/>
    <cellStyle name="Normal 3 31" xfId="2096"/>
    <cellStyle name="Normal 3 31 10" xfId="2097"/>
    <cellStyle name="Normal 3 31 11" xfId="2098"/>
    <cellStyle name="Normal 3 31 12" xfId="2099"/>
    <cellStyle name="Normal 3 31 13" xfId="2100"/>
    <cellStyle name="Normal 3 31 14" xfId="2101"/>
    <cellStyle name="Normal 3 31 15" xfId="2102"/>
    <cellStyle name="Normal 3 31 16" xfId="2103"/>
    <cellStyle name="Normal 3 31 17" xfId="2104"/>
    <cellStyle name="Normal 3 31 18" xfId="2105"/>
    <cellStyle name="Normal 3 31 19" xfId="2106"/>
    <cellStyle name="Normal 3 31 2" xfId="2107"/>
    <cellStyle name="Normal 3 31 20" xfId="2108"/>
    <cellStyle name="Normal 3 31 21" xfId="2109"/>
    <cellStyle name="Normal 3 31 22" xfId="2110"/>
    <cellStyle name="Normal 3 31 23" xfId="2111"/>
    <cellStyle name="Normal 3 31 3" xfId="2112"/>
    <cellStyle name="Normal 3 31 4" xfId="2113"/>
    <cellStyle name="Normal 3 31 5" xfId="2114"/>
    <cellStyle name="Normal 3 31 6" xfId="2115"/>
    <cellStyle name="Normal 3 31 7" xfId="2116"/>
    <cellStyle name="Normal 3 31 8" xfId="2117"/>
    <cellStyle name="Normal 3 31 9" xfId="2118"/>
    <cellStyle name="Normal 3 32" xfId="2119"/>
    <cellStyle name="Normal 3 32 10" xfId="2120"/>
    <cellStyle name="Normal 3 32 11" xfId="2121"/>
    <cellStyle name="Normal 3 32 12" xfId="2122"/>
    <cellStyle name="Normal 3 32 13" xfId="2123"/>
    <cellStyle name="Normal 3 32 14" xfId="2124"/>
    <cellStyle name="Normal 3 32 15" xfId="2125"/>
    <cellStyle name="Normal 3 32 16" xfId="2126"/>
    <cellStyle name="Normal 3 32 17" xfId="2127"/>
    <cellStyle name="Normal 3 32 18" xfId="2128"/>
    <cellStyle name="Normal 3 32 19" xfId="2129"/>
    <cellStyle name="Normal 3 32 2" xfId="2130"/>
    <cellStyle name="Normal 3 32 20" xfId="2131"/>
    <cellStyle name="Normal 3 32 21" xfId="2132"/>
    <cellStyle name="Normal 3 32 22" xfId="2133"/>
    <cellStyle name="Normal 3 32 23" xfId="2134"/>
    <cellStyle name="Normal 3 32 3" xfId="2135"/>
    <cellStyle name="Normal 3 32 4" xfId="2136"/>
    <cellStyle name="Normal 3 32 5" xfId="2137"/>
    <cellStyle name="Normal 3 32 6" xfId="2138"/>
    <cellStyle name="Normal 3 32 7" xfId="2139"/>
    <cellStyle name="Normal 3 32 8" xfId="2140"/>
    <cellStyle name="Normal 3 32 9" xfId="2141"/>
    <cellStyle name="Normal 3 33" xfId="2142"/>
    <cellStyle name="Normal 3 33 10" xfId="2143"/>
    <cellStyle name="Normal 3 33 11" xfId="2144"/>
    <cellStyle name="Normal 3 33 12" xfId="2145"/>
    <cellStyle name="Normal 3 33 13" xfId="2146"/>
    <cellStyle name="Normal 3 33 14" xfId="2147"/>
    <cellStyle name="Normal 3 33 15" xfId="2148"/>
    <cellStyle name="Normal 3 33 16" xfId="2149"/>
    <cellStyle name="Normal 3 33 17" xfId="2150"/>
    <cellStyle name="Normal 3 33 18" xfId="2151"/>
    <cellStyle name="Normal 3 33 19" xfId="2152"/>
    <cellStyle name="Normal 3 33 2" xfId="2153"/>
    <cellStyle name="Normal 3 33 20" xfId="2154"/>
    <cellStyle name="Normal 3 33 21" xfId="2155"/>
    <cellStyle name="Normal 3 33 22" xfId="2156"/>
    <cellStyle name="Normal 3 33 23" xfId="2157"/>
    <cellStyle name="Normal 3 33 3" xfId="2158"/>
    <cellStyle name="Normal 3 33 4" xfId="2159"/>
    <cellStyle name="Normal 3 33 5" xfId="2160"/>
    <cellStyle name="Normal 3 33 6" xfId="2161"/>
    <cellStyle name="Normal 3 33 7" xfId="2162"/>
    <cellStyle name="Normal 3 33 8" xfId="2163"/>
    <cellStyle name="Normal 3 33 9" xfId="2164"/>
    <cellStyle name="Normal 3 34" xfId="2165"/>
    <cellStyle name="Normal 3 35" xfId="2166"/>
    <cellStyle name="Normal 3 36" xfId="2167"/>
    <cellStyle name="Normal 3 37" xfId="2168"/>
    <cellStyle name="Normal 3 38" xfId="2169"/>
    <cellStyle name="Normal 3 39" xfId="2170"/>
    <cellStyle name="Normal 3 4" xfId="2171"/>
    <cellStyle name="Normal 3 4 10" xfId="2172"/>
    <cellStyle name="Normal 3 4 11" xfId="2173"/>
    <cellStyle name="Normal 3 4 12" xfId="2174"/>
    <cellStyle name="Normal 3 4 13" xfId="2175"/>
    <cellStyle name="Normal 3 4 14" xfId="2176"/>
    <cellStyle name="Normal 3 4 15" xfId="2177"/>
    <cellStyle name="Normal 3 4 16" xfId="2178"/>
    <cellStyle name="Normal 3 4 17" xfId="2179"/>
    <cellStyle name="Normal 3 4 18" xfId="2180"/>
    <cellStyle name="Normal 3 4 19" xfId="2181"/>
    <cellStyle name="Normal 3 4 2" xfId="2182"/>
    <cellStyle name="Normal 3 4 20" xfId="2183"/>
    <cellStyle name="Normal 3 4 21" xfId="2184"/>
    <cellStyle name="Normal 3 4 22" xfId="2185"/>
    <cellStyle name="Normal 3 4 23" xfId="2186"/>
    <cellStyle name="Normal 3 4 24" xfId="2187"/>
    <cellStyle name="Normal 3 4 3" xfId="2188"/>
    <cellStyle name="Normal 3 4 4" xfId="2189"/>
    <cellStyle name="Normal 3 4 5" xfId="2190"/>
    <cellStyle name="Normal 3 4 6" xfId="2191"/>
    <cellStyle name="Normal 3 4 7" xfId="2192"/>
    <cellStyle name="Normal 3 4 8" xfId="2193"/>
    <cellStyle name="Normal 3 4 9" xfId="2194"/>
    <cellStyle name="Normal 3 40" xfId="2195"/>
    <cellStyle name="Normal 3 41" xfId="2196"/>
    <cellStyle name="Normal 3 42" xfId="2197"/>
    <cellStyle name="Normal 3 43" xfId="2198"/>
    <cellStyle name="Normal 3 44" xfId="2199"/>
    <cellStyle name="Normal 3 45" xfId="2200"/>
    <cellStyle name="Normal 3 46" xfId="2201"/>
    <cellStyle name="Normal 3 47" xfId="2202"/>
    <cellStyle name="Normal 3 48" xfId="2203"/>
    <cellStyle name="Normal 3 49" xfId="2204"/>
    <cellStyle name="Normal 3 5" xfId="2205"/>
    <cellStyle name="Normal 3 5 10" xfId="2206"/>
    <cellStyle name="Normal 3 5 11" xfId="2207"/>
    <cellStyle name="Normal 3 5 12" xfId="2208"/>
    <cellStyle name="Normal 3 5 13" xfId="2209"/>
    <cellStyle name="Normal 3 5 14" xfId="2210"/>
    <cellStyle name="Normal 3 5 15" xfId="2211"/>
    <cellStyle name="Normal 3 5 16" xfId="2212"/>
    <cellStyle name="Normal 3 5 17" xfId="2213"/>
    <cellStyle name="Normal 3 5 18" xfId="2214"/>
    <cellStyle name="Normal 3 5 19" xfId="2215"/>
    <cellStyle name="Normal 3 5 2" xfId="2216"/>
    <cellStyle name="Normal 3 5 20" xfId="2217"/>
    <cellStyle name="Normal 3 5 21" xfId="2218"/>
    <cellStyle name="Normal 3 5 22" xfId="2219"/>
    <cellStyle name="Normal 3 5 23" xfId="2220"/>
    <cellStyle name="Normal 3 5 24" xfId="2221"/>
    <cellStyle name="Normal 3 5 3" xfId="2222"/>
    <cellStyle name="Normal 3 5 4" xfId="2223"/>
    <cellStyle name="Normal 3 5 5" xfId="2224"/>
    <cellStyle name="Normal 3 5 6" xfId="2225"/>
    <cellStyle name="Normal 3 5 7" xfId="2226"/>
    <cellStyle name="Normal 3 5 8" xfId="2227"/>
    <cellStyle name="Normal 3 5 9" xfId="2228"/>
    <cellStyle name="Normal 3 50" xfId="2229"/>
    <cellStyle name="Normal 3 51" xfId="2230"/>
    <cellStyle name="Normal 3 52" xfId="2231"/>
    <cellStyle name="Normal 3 53" xfId="2232"/>
    <cellStyle name="Normal 3 54" xfId="2233"/>
    <cellStyle name="Normal 3 55" xfId="2234"/>
    <cellStyle name="Normal 3 56" xfId="2235"/>
    <cellStyle name="Normal 3 57" xfId="2236"/>
    <cellStyle name="Normal 3 58" xfId="2237"/>
    <cellStyle name="Normal 3 59" xfId="2238"/>
    <cellStyle name="Normal 3 6" xfId="2239"/>
    <cellStyle name="Normal 3 6 10" xfId="2240"/>
    <cellStyle name="Normal 3 6 11" xfId="2241"/>
    <cellStyle name="Normal 3 6 12" xfId="2242"/>
    <cellStyle name="Normal 3 6 13" xfId="2243"/>
    <cellStyle name="Normal 3 6 14" xfId="2244"/>
    <cellStyle name="Normal 3 6 15" xfId="2245"/>
    <cellStyle name="Normal 3 6 16" xfId="2246"/>
    <cellStyle name="Normal 3 6 17" xfId="2247"/>
    <cellStyle name="Normal 3 6 18" xfId="2248"/>
    <cellStyle name="Normal 3 6 19" xfId="2249"/>
    <cellStyle name="Normal 3 6 2" xfId="2250"/>
    <cellStyle name="Normal 3 6 20" xfId="2251"/>
    <cellStyle name="Normal 3 6 21" xfId="2252"/>
    <cellStyle name="Normal 3 6 22" xfId="2253"/>
    <cellStyle name="Normal 3 6 23" xfId="2254"/>
    <cellStyle name="Normal 3 6 24" xfId="2255"/>
    <cellStyle name="Normal 3 6 3" xfId="2256"/>
    <cellStyle name="Normal 3 6 4" xfId="2257"/>
    <cellStyle name="Normal 3 6 5" xfId="2258"/>
    <cellStyle name="Normal 3 6 6" xfId="2259"/>
    <cellStyle name="Normal 3 6 7" xfId="2260"/>
    <cellStyle name="Normal 3 6 8" xfId="2261"/>
    <cellStyle name="Normal 3 6 9" xfId="2262"/>
    <cellStyle name="Normal 3 60" xfId="2263"/>
    <cellStyle name="Normal 3 61" xfId="2264"/>
    <cellStyle name="Normal 3 62" xfId="2265"/>
    <cellStyle name="Normal 3 63" xfId="2266"/>
    <cellStyle name="Normal 3 64" xfId="2267"/>
    <cellStyle name="Normal 3 65" xfId="2268"/>
    <cellStyle name="Normal 3 66" xfId="2269"/>
    <cellStyle name="Normal 3 67" xfId="2270"/>
    <cellStyle name="Normal 3 68" xfId="2271"/>
    <cellStyle name="Normal 3 69" xfId="2272"/>
    <cellStyle name="Normal 3 7" xfId="2273"/>
    <cellStyle name="Normal 3 7 10" xfId="2274"/>
    <cellStyle name="Normal 3 7 11" xfId="2275"/>
    <cellStyle name="Normal 3 7 12" xfId="2276"/>
    <cellStyle name="Normal 3 7 13" xfId="2277"/>
    <cellStyle name="Normal 3 7 14" xfId="2278"/>
    <cellStyle name="Normal 3 7 15" xfId="2279"/>
    <cellStyle name="Normal 3 7 16" xfId="2280"/>
    <cellStyle name="Normal 3 7 17" xfId="2281"/>
    <cellStyle name="Normal 3 7 18" xfId="2282"/>
    <cellStyle name="Normal 3 7 19" xfId="2283"/>
    <cellStyle name="Normal 3 7 2" xfId="2284"/>
    <cellStyle name="Normal 3 7 20" xfId="2285"/>
    <cellStyle name="Normal 3 7 21" xfId="2286"/>
    <cellStyle name="Normal 3 7 22" xfId="2287"/>
    <cellStyle name="Normal 3 7 23" xfId="2288"/>
    <cellStyle name="Normal 3 7 24" xfId="2289"/>
    <cellStyle name="Normal 3 7 3" xfId="2290"/>
    <cellStyle name="Normal 3 7 4" xfId="2291"/>
    <cellStyle name="Normal 3 7 5" xfId="2292"/>
    <cellStyle name="Normal 3 7 6" xfId="2293"/>
    <cellStyle name="Normal 3 7 7" xfId="2294"/>
    <cellStyle name="Normal 3 7 8" xfId="2295"/>
    <cellStyle name="Normal 3 7 9" xfId="2296"/>
    <cellStyle name="Normal 3 70" xfId="2297"/>
    <cellStyle name="Normal 3 71" xfId="1501"/>
    <cellStyle name="Normal 3 72" xfId="70"/>
    <cellStyle name="Normal 3 8" xfId="2298"/>
    <cellStyle name="Normal 3 8 10" xfId="2299"/>
    <cellStyle name="Normal 3 8 11" xfId="2300"/>
    <cellStyle name="Normal 3 8 12" xfId="2301"/>
    <cellStyle name="Normal 3 8 13" xfId="2302"/>
    <cellStyle name="Normal 3 8 14" xfId="2303"/>
    <cellStyle name="Normal 3 8 15" xfId="2304"/>
    <cellStyle name="Normal 3 8 16" xfId="2305"/>
    <cellStyle name="Normal 3 8 17" xfId="2306"/>
    <cellStyle name="Normal 3 8 18" xfId="2307"/>
    <cellStyle name="Normal 3 8 19" xfId="2308"/>
    <cellStyle name="Normal 3 8 2" xfId="2309"/>
    <cellStyle name="Normal 3 8 20" xfId="2310"/>
    <cellStyle name="Normal 3 8 21" xfId="2311"/>
    <cellStyle name="Normal 3 8 22" xfId="2312"/>
    <cellStyle name="Normal 3 8 23" xfId="2313"/>
    <cellStyle name="Normal 3 8 3" xfId="2314"/>
    <cellStyle name="Normal 3 8 4" xfId="2315"/>
    <cellStyle name="Normal 3 8 5" xfId="2316"/>
    <cellStyle name="Normal 3 8 6" xfId="2317"/>
    <cellStyle name="Normal 3 8 7" xfId="2318"/>
    <cellStyle name="Normal 3 8 8" xfId="2319"/>
    <cellStyle name="Normal 3 8 9" xfId="2320"/>
    <cellStyle name="Normal 3 9" xfId="2321"/>
    <cellStyle name="Normal 3 9 10" xfId="2322"/>
    <cellStyle name="Normal 3 9 11" xfId="2323"/>
    <cellStyle name="Normal 3 9 12" xfId="2324"/>
    <cellStyle name="Normal 3 9 13" xfId="2325"/>
    <cellStyle name="Normal 3 9 14" xfId="2326"/>
    <cellStyle name="Normal 3 9 15" xfId="2327"/>
    <cellStyle name="Normal 3 9 16" xfId="2328"/>
    <cellStyle name="Normal 3 9 17" xfId="2329"/>
    <cellStyle name="Normal 3 9 18" xfId="2330"/>
    <cellStyle name="Normal 3 9 19" xfId="2331"/>
    <cellStyle name="Normal 3 9 2" xfId="2332"/>
    <cellStyle name="Normal 3 9 20" xfId="2333"/>
    <cellStyle name="Normal 3 9 21" xfId="2334"/>
    <cellStyle name="Normal 3 9 22" xfId="2335"/>
    <cellStyle name="Normal 3 9 23" xfId="2336"/>
    <cellStyle name="Normal 3 9 3" xfId="2337"/>
    <cellStyle name="Normal 3 9 4" xfId="2338"/>
    <cellStyle name="Normal 3 9 5" xfId="2339"/>
    <cellStyle name="Normal 3 9 6" xfId="2340"/>
    <cellStyle name="Normal 3 9 7" xfId="2341"/>
    <cellStyle name="Normal 3 9 8" xfId="2342"/>
    <cellStyle name="Normal 3 9 9" xfId="2343"/>
    <cellStyle name="Normal 30" xfId="2344"/>
    <cellStyle name="Normal 31" xfId="2345"/>
    <cellStyle name="Normal 32" xfId="2346"/>
    <cellStyle name="Normal 33" xfId="2347"/>
    <cellStyle name="Normal 34" xfId="2348"/>
    <cellStyle name="Normal 35" xfId="2349"/>
    <cellStyle name="Normal 36" xfId="2350"/>
    <cellStyle name="Normal 37" xfId="2351"/>
    <cellStyle name="Normal 38" xfId="2352"/>
    <cellStyle name="Normal 39" xfId="2353"/>
    <cellStyle name="Normal 4" xfId="2354"/>
    <cellStyle name="Normal 4 2" xfId="2355"/>
    <cellStyle name="Normal 4 3" xfId="2356"/>
    <cellStyle name="Normal 4 4" xfId="2357"/>
    <cellStyle name="Normal 4 5" xfId="2358"/>
    <cellStyle name="Normal 4 6" xfId="2359"/>
    <cellStyle name="Normal 4 7" xfId="2360"/>
    <cellStyle name="Normal 4 8" xfId="2361"/>
    <cellStyle name="Normal 4 9" xfId="2362"/>
    <cellStyle name="Normal 4 9 2" xfId="2697"/>
    <cellStyle name="Normal 40" xfId="2363"/>
    <cellStyle name="Normal 41" xfId="2364"/>
    <cellStyle name="Normal 42" xfId="2365"/>
    <cellStyle name="Normal 43" xfId="2366"/>
    <cellStyle name="Normal 44" xfId="2367"/>
    <cellStyle name="Normal 45" xfId="2368"/>
    <cellStyle name="Normal 46" xfId="2369"/>
    <cellStyle name="Normal 47" xfId="2370"/>
    <cellStyle name="Normal 48" xfId="2371"/>
    <cellStyle name="Normal 49" xfId="2372"/>
    <cellStyle name="Normal 5" xfId="20"/>
    <cellStyle name="Normal 5 10" xfId="2373"/>
    <cellStyle name="Normal 5 11" xfId="2374"/>
    <cellStyle name="Normal 5 12" xfId="2375"/>
    <cellStyle name="Normal 5 13" xfId="2376"/>
    <cellStyle name="Normal 5 14" xfId="2377"/>
    <cellStyle name="Normal 5 15" xfId="2378"/>
    <cellStyle name="Normal 5 16" xfId="2379"/>
    <cellStyle name="Normal 5 17" xfId="2380"/>
    <cellStyle name="Normal 5 18" xfId="2381"/>
    <cellStyle name="Normal 5 19" xfId="2382"/>
    <cellStyle name="Normal 5 2" xfId="2383"/>
    <cellStyle name="Normal 5 2 10" xfId="2384"/>
    <cellStyle name="Normal 5 2 11" xfId="2385"/>
    <cellStyle name="Normal 5 2 12" xfId="2386"/>
    <cellStyle name="Normal 5 2 13" xfId="2387"/>
    <cellStyle name="Normal 5 2 14" xfId="2388"/>
    <cellStyle name="Normal 5 2 15" xfId="2389"/>
    <cellStyle name="Normal 5 2 16" xfId="2390"/>
    <cellStyle name="Normal 5 2 17" xfId="2391"/>
    <cellStyle name="Normal 5 2 18" xfId="2392"/>
    <cellStyle name="Normal 5 2 19" xfId="2393"/>
    <cellStyle name="Normal 5 2 2" xfId="2394"/>
    <cellStyle name="Normal 5 2 20" xfId="2395"/>
    <cellStyle name="Normal 5 2 21" xfId="2396"/>
    <cellStyle name="Normal 5 2 22" xfId="2397"/>
    <cellStyle name="Normal 5 2 23" xfId="2398"/>
    <cellStyle name="Normal 5 2 3" xfId="2399"/>
    <cellStyle name="Normal 5 2 4" xfId="2400"/>
    <cellStyle name="Normal 5 2 5" xfId="2401"/>
    <cellStyle name="Normal 5 2 6" xfId="2402"/>
    <cellStyle name="Normal 5 2 7" xfId="2403"/>
    <cellStyle name="Normal 5 2 8" xfId="2404"/>
    <cellStyle name="Normal 5 2 9" xfId="2405"/>
    <cellStyle name="Normal 5 20" xfId="2406"/>
    <cellStyle name="Normal 5 21" xfId="2407"/>
    <cellStyle name="Normal 5 22" xfId="2408"/>
    <cellStyle name="Normal 5 23" xfId="2409"/>
    <cellStyle name="Normal 5 24" xfId="2410"/>
    <cellStyle name="Normal 5 25" xfId="2411"/>
    <cellStyle name="Normal 5 25 2" xfId="2412"/>
    <cellStyle name="Normal 5 25 2 2" xfId="2699"/>
    <cellStyle name="Normal 5 25 3" xfId="2698"/>
    <cellStyle name="Normal 5 26" xfId="2413"/>
    <cellStyle name="Normal 5 26 2" xfId="2700"/>
    <cellStyle name="Normal 5 27" xfId="2414"/>
    <cellStyle name="Normal 5 27 2" xfId="2701"/>
    <cellStyle name="Normal 5 28" xfId="2415"/>
    <cellStyle name="Normal 5 28 2" xfId="2702"/>
    <cellStyle name="Normal 5 29" xfId="2416"/>
    <cellStyle name="Normal 5 29 2" xfId="2703"/>
    <cellStyle name="Normal 5 3" xfId="2417"/>
    <cellStyle name="Normal 5 4" xfId="2418"/>
    <cellStyle name="Normal 5 5" xfId="2419"/>
    <cellStyle name="Normal 5 6" xfId="2420"/>
    <cellStyle name="Normal 5 7" xfId="2421"/>
    <cellStyle name="Normal 5 8" xfId="2422"/>
    <cellStyle name="Normal 5 9" xfId="2423"/>
    <cellStyle name="Normal 50" xfId="2424"/>
    <cellStyle name="Normal 51" xfId="2425"/>
    <cellStyle name="Normal 52" xfId="2426"/>
    <cellStyle name="Normal 53" xfId="2427"/>
    <cellStyle name="Normal 54" xfId="2428"/>
    <cellStyle name="Normal 55" xfId="2429"/>
    <cellStyle name="Normal 56" xfId="2430"/>
    <cellStyle name="Normal 57" xfId="2431"/>
    <cellStyle name="Normal 58" xfId="2432"/>
    <cellStyle name="Normal 59" xfId="2433"/>
    <cellStyle name="Normal 6" xfId="2434"/>
    <cellStyle name="Normal 6 2" xfId="2435"/>
    <cellStyle name="Normal 6 2 2" xfId="2436"/>
    <cellStyle name="Normal 6 3" xfId="2437"/>
    <cellStyle name="Normal 6 38" xfId="2438"/>
    <cellStyle name="Normal 6 38 2" xfId="2704"/>
    <cellStyle name="Normal 6 4" xfId="2439"/>
    <cellStyle name="Normal 6 5" xfId="2440"/>
    <cellStyle name="Normal 6 6" xfId="2441"/>
    <cellStyle name="Normal 60" xfId="2442"/>
    <cellStyle name="Normal 61" xfId="2443"/>
    <cellStyle name="Normal 62" xfId="2444"/>
    <cellStyle name="Normal 63" xfId="2445"/>
    <cellStyle name="Normal 64" xfId="2446"/>
    <cellStyle name="Normal 65" xfId="2447"/>
    <cellStyle name="Normal 66" xfId="2448"/>
    <cellStyle name="Normal 67" xfId="2449"/>
    <cellStyle name="Normal 68" xfId="2450"/>
    <cellStyle name="Normal 69" xfId="2451"/>
    <cellStyle name="Normal 7" xfId="2452"/>
    <cellStyle name="Normal 7 10" xfId="2453"/>
    <cellStyle name="Normal 7 11" xfId="2454"/>
    <cellStyle name="Normal 7 12" xfId="2455"/>
    <cellStyle name="Normal 7 13" xfId="2456"/>
    <cellStyle name="Normal 7 14" xfId="2457"/>
    <cellStyle name="Normal 7 15" xfId="2458"/>
    <cellStyle name="Normal 7 16" xfId="2459"/>
    <cellStyle name="Normal 7 17" xfId="2460"/>
    <cellStyle name="Normal 7 18" xfId="2461"/>
    <cellStyle name="Normal 7 19" xfId="2462"/>
    <cellStyle name="Normal 7 2" xfId="2463"/>
    <cellStyle name="Normal 7 2 10" xfId="2464"/>
    <cellStyle name="Normal 7 2 11" xfId="2465"/>
    <cellStyle name="Normal 7 2 12" xfId="2466"/>
    <cellStyle name="Normal 7 2 13" xfId="2467"/>
    <cellStyle name="Normal 7 2 14" xfId="2468"/>
    <cellStyle name="Normal 7 2 15" xfId="2469"/>
    <cellStyle name="Normal 7 2 16" xfId="2470"/>
    <cellStyle name="Normal 7 2 17" xfId="2471"/>
    <cellStyle name="Normal 7 2 18" xfId="2472"/>
    <cellStyle name="Normal 7 2 19" xfId="2473"/>
    <cellStyle name="Normal 7 2 2" xfId="2474"/>
    <cellStyle name="Normal 7 2 20" xfId="2475"/>
    <cellStyle name="Normal 7 2 21" xfId="2476"/>
    <cellStyle name="Normal 7 2 22" xfId="2477"/>
    <cellStyle name="Normal 7 2 23" xfId="2478"/>
    <cellStyle name="Normal 7 2 3" xfId="2479"/>
    <cellStyle name="Normal 7 2 4" xfId="2480"/>
    <cellStyle name="Normal 7 2 5" xfId="2481"/>
    <cellStyle name="Normal 7 2 6" xfId="2482"/>
    <cellStyle name="Normal 7 2 7" xfId="2483"/>
    <cellStyle name="Normal 7 2 8" xfId="2484"/>
    <cellStyle name="Normal 7 2 9" xfId="2485"/>
    <cellStyle name="Normal 7 20" xfId="2486"/>
    <cellStyle name="Normal 7 21" xfId="2487"/>
    <cellStyle name="Normal 7 22" xfId="2488"/>
    <cellStyle name="Normal 7 23" xfId="2489"/>
    <cellStyle name="Normal 7 24" xfId="2490"/>
    <cellStyle name="Normal 7 25" xfId="2491"/>
    <cellStyle name="Normal 7 26" xfId="2492"/>
    <cellStyle name="Normal 7 3" xfId="2493"/>
    <cellStyle name="Normal 7 4" xfId="2494"/>
    <cellStyle name="Normal 7 5" xfId="2495"/>
    <cellStyle name="Normal 7 6" xfId="2496"/>
    <cellStyle name="Normal 7 7" xfId="2497"/>
    <cellStyle name="Normal 7 8" xfId="2498"/>
    <cellStyle name="Normal 7 9" xfId="2499"/>
    <cellStyle name="Normal 70" xfId="2500"/>
    <cellStyle name="Normal 71" xfId="2501"/>
    <cellStyle name="Normal 71 2" xfId="2705"/>
    <cellStyle name="Normal 72" xfId="73"/>
    <cellStyle name="Normal 73" xfId="2628"/>
    <cellStyle name="Normal 74" xfId="2668"/>
    <cellStyle name="Normal 75" xfId="2669"/>
    <cellStyle name="Normal 76" xfId="2670"/>
    <cellStyle name="Normal 77" xfId="2671"/>
    <cellStyle name="Normal 78" xfId="2672"/>
    <cellStyle name="Normal 79" xfId="2673"/>
    <cellStyle name="Normal 8" xfId="2502"/>
    <cellStyle name="Normal 8 2" xfId="2503"/>
    <cellStyle name="Normal 8 3" xfId="2504"/>
    <cellStyle name="Normal 8 4" xfId="2505"/>
    <cellStyle name="Normal 8 5" xfId="2506"/>
    <cellStyle name="Normal 8 6" xfId="2507"/>
    <cellStyle name="Normal 8 7" xfId="2508"/>
    <cellStyle name="Normal 8 7 2" xfId="2706"/>
    <cellStyle name="Normal 80" xfId="2674"/>
    <cellStyle name="Normal 81" xfId="2675"/>
    <cellStyle name="Normal 82" xfId="443"/>
    <cellStyle name="Normal 83" xfId="444"/>
    <cellStyle name="Normal 84" xfId="415"/>
    <cellStyle name="Normal 85" xfId="124"/>
    <cellStyle name="Normal 86" xfId="423"/>
    <cellStyle name="Normal 87" xfId="409"/>
    <cellStyle name="Normal 88" xfId="2634"/>
    <cellStyle name="Normal 89" xfId="2624"/>
    <cellStyle name="Normal 9" xfId="2509"/>
    <cellStyle name="Normal 9 2" xfId="2510"/>
    <cellStyle name="Normal 9 2 2" xfId="2511"/>
    <cellStyle name="Normal 9 3" xfId="2512"/>
    <cellStyle name="Normal 9 3 2" xfId="2707"/>
    <cellStyle name="Normal 90" xfId="2638"/>
    <cellStyle name="Normal 91" xfId="2513"/>
    <cellStyle name="Normal 92" xfId="2635"/>
    <cellStyle name="Normal 93" xfId="2532"/>
    <cellStyle name="Normal 94" xfId="2626"/>
    <cellStyle name="Normal 95" xfId="2613"/>
    <cellStyle name="Normal 96" xfId="2639"/>
    <cellStyle name="Normal 97" xfId="2636"/>
    <cellStyle name="Normal 98" xfId="2637"/>
    <cellStyle name="Normal 99" xfId="2711"/>
    <cellStyle name="Normal_AppendixF1" xfId="21"/>
    <cellStyle name="Normal_distgn2k" xfId="22"/>
    <cellStyle name="Normal_gdp ucla" xfId="23"/>
    <cellStyle name="Note 2" xfId="2514"/>
    <cellStyle name="Note 2 2" xfId="2515"/>
    <cellStyle name="Note 2 3" xfId="2516"/>
    <cellStyle name="Note 3" xfId="2517"/>
    <cellStyle name="Note 3 2" xfId="2518"/>
    <cellStyle name="Note 3 3" xfId="2519"/>
    <cellStyle name="Note 3 4" xfId="2708"/>
    <cellStyle name="Note 4" xfId="2713"/>
    <cellStyle name="Output" xfId="36" builtinId="21" customBuiltin="1"/>
    <cellStyle name="Output 2" xfId="2520"/>
    <cellStyle name="Output 2 2" xfId="2521"/>
    <cellStyle name="Output 2 3" xfId="2522"/>
    <cellStyle name="Output 3" xfId="2523"/>
    <cellStyle name="Output 3 2" xfId="2524"/>
    <cellStyle name="Output 3 3" xfId="2525"/>
    <cellStyle name="OUTPUT AMOUNTS" xfId="2526"/>
    <cellStyle name="OUTPUT COLUMN HEADINGS" xfId="2527"/>
    <cellStyle name="OUTPUT LINE ITEMS" xfId="2528"/>
    <cellStyle name="Output Report Heading" xfId="2529"/>
    <cellStyle name="OUTPUT REPORT TITLE" xfId="2530"/>
    <cellStyle name="pb_page_heading_LS" xfId="2531"/>
    <cellStyle name="Percent [2]" xfId="24"/>
    <cellStyle name="Percent 10" xfId="2533"/>
    <cellStyle name="Percent 10 2" xfId="2534"/>
    <cellStyle name="Percent 11" xfId="2535"/>
    <cellStyle name="Percent 12" xfId="2536"/>
    <cellStyle name="Percent 13" xfId="2537"/>
    <cellStyle name="Percent 14" xfId="2641"/>
    <cellStyle name="Percent 15" xfId="2643"/>
    <cellStyle name="Percent 16" xfId="2645"/>
    <cellStyle name="Percent 17" xfId="2647"/>
    <cellStyle name="Percent 18" xfId="2649"/>
    <cellStyle name="Percent 19" xfId="2651"/>
    <cellStyle name="Percent 2" xfId="2538"/>
    <cellStyle name="Percent 2 10" xfId="2539"/>
    <cellStyle name="Percent 2 11" xfId="2540"/>
    <cellStyle name="Percent 2 12" xfId="2541"/>
    <cellStyle name="Percent 2 2" xfId="2542"/>
    <cellStyle name="Percent 2 3" xfId="2543"/>
    <cellStyle name="Percent 2 4" xfId="2544"/>
    <cellStyle name="Percent 2 5" xfId="2545"/>
    <cellStyle name="Percent 2 6" xfId="2546"/>
    <cellStyle name="Percent 2 7" xfId="2547"/>
    <cellStyle name="Percent 2 8" xfId="2548"/>
    <cellStyle name="Percent 2 9" xfId="2549"/>
    <cellStyle name="Percent 20" xfId="2653"/>
    <cellStyle name="Percent 21" xfId="2655"/>
    <cellStyle name="Percent 22" xfId="2657"/>
    <cellStyle name="Percent 23" xfId="2659"/>
    <cellStyle name="Percent 24" xfId="2661"/>
    <cellStyle name="Percent 25" xfId="2663"/>
    <cellStyle name="Percent 26" xfId="2665"/>
    <cellStyle name="Percent 27" xfId="2667"/>
    <cellStyle name="Percent 28" xfId="2709"/>
    <cellStyle name="Percent 29" xfId="2727"/>
    <cellStyle name="Percent 3" xfId="2550"/>
    <cellStyle name="Percent 3 2" xfId="2551"/>
    <cellStyle name="Percent 3 3" xfId="2552"/>
    <cellStyle name="Percent 3 4" xfId="2553"/>
    <cellStyle name="Percent 4" xfId="2554"/>
    <cellStyle name="Percent 4 2" xfId="2555"/>
    <cellStyle name="Percent 5" xfId="2556"/>
    <cellStyle name="Percent 6" xfId="2557"/>
    <cellStyle name="Percent 7" xfId="2558"/>
    <cellStyle name="Percent 8" xfId="2559"/>
    <cellStyle name="Percent 9" xfId="2560"/>
    <cellStyle name="Remote" xfId="2561"/>
    <cellStyle name="Revenue" xfId="2562"/>
    <cellStyle name="RevList" xfId="2563"/>
    <cellStyle name="SAPBEXaggData" xfId="2564"/>
    <cellStyle name="SAPBEXaggDataEmph" xfId="2565"/>
    <cellStyle name="SAPBEXaggItem" xfId="2566"/>
    <cellStyle name="SAPBEXaggItemX" xfId="2567"/>
    <cellStyle name="SAPBEXchaText" xfId="2568"/>
    <cellStyle name="SAPBEXexcBad7" xfId="2569"/>
    <cellStyle name="SAPBEXexcBad8" xfId="2570"/>
    <cellStyle name="SAPBEXexcBad9" xfId="2571"/>
    <cellStyle name="SAPBEXexcCritical4" xfId="2572"/>
    <cellStyle name="SAPBEXexcCritical5" xfId="2573"/>
    <cellStyle name="SAPBEXexcCritical6" xfId="2574"/>
    <cellStyle name="SAPBEXexcGood1" xfId="2575"/>
    <cellStyle name="SAPBEXexcGood2" xfId="2576"/>
    <cellStyle name="SAPBEXexcGood3" xfId="2577"/>
    <cellStyle name="SAPBEXfilterDrill" xfId="2578"/>
    <cellStyle name="SAPBEXfilterItem" xfId="2579"/>
    <cellStyle name="SAPBEXfilterText" xfId="2580"/>
    <cellStyle name="SAPBEXformats" xfId="2581"/>
    <cellStyle name="SAPBEXheaderItem" xfId="2582"/>
    <cellStyle name="SAPBEXheaderText" xfId="2583"/>
    <cellStyle name="SAPBEXHLevel0" xfId="2584"/>
    <cellStyle name="SAPBEXHLevel0X" xfId="2585"/>
    <cellStyle name="SAPBEXHLevel1" xfId="2586"/>
    <cellStyle name="SAPBEXHLevel1X" xfId="2587"/>
    <cellStyle name="SAPBEXHLevel2" xfId="2588"/>
    <cellStyle name="SAPBEXHLevel2X" xfId="2589"/>
    <cellStyle name="SAPBEXHLevel3" xfId="2590"/>
    <cellStyle name="SAPBEXHLevel3X" xfId="2591"/>
    <cellStyle name="SAPBEXinputData" xfId="2592"/>
    <cellStyle name="SAPBEXresData" xfId="2593"/>
    <cellStyle name="SAPBEXresDataEmph" xfId="2594"/>
    <cellStyle name="SAPBEXresItem" xfId="2595"/>
    <cellStyle name="SAPBEXresItemX" xfId="2596"/>
    <cellStyle name="SAPBEXstdData" xfId="2597"/>
    <cellStyle name="SAPBEXstdDataEmph" xfId="2598"/>
    <cellStyle name="SAPBEXstdItem" xfId="2599"/>
    <cellStyle name="SAPBEXstdItemX" xfId="2600"/>
    <cellStyle name="SAPBEXtitle" xfId="2601"/>
    <cellStyle name="SAPBEXundefined" xfId="2602"/>
    <cellStyle name="Sheet Title" xfId="2603"/>
    <cellStyle name="Subtotal" xfId="2604"/>
    <cellStyle name="test a style" xfId="2605"/>
    <cellStyle name="Times New Roman" xfId="2606"/>
    <cellStyle name="Title" xfId="29" builtinId="15" customBuiltin="1"/>
    <cellStyle name="Title 2" xfId="2607"/>
    <cellStyle name="Title 2 2" xfId="2608"/>
    <cellStyle name="Title 2 3" xfId="2609"/>
    <cellStyle name="Title 3" xfId="2610"/>
    <cellStyle name="Title 3 2" xfId="2611"/>
    <cellStyle name="Title 3 3" xfId="2612"/>
    <cellStyle name="Total" xfId="25" builtinId="25" customBuiltin="1"/>
    <cellStyle name="Total 2" xfId="2614"/>
    <cellStyle name="Total 2 2" xfId="2615"/>
    <cellStyle name="Total 2 3" xfId="2616"/>
    <cellStyle name="Total 2 4" xfId="2617"/>
    <cellStyle name="Total 3" xfId="2618"/>
    <cellStyle name="Total 3 2" xfId="2619"/>
    <cellStyle name="Total 3 3" xfId="2620"/>
    <cellStyle name="Unprot" xfId="26"/>
    <cellStyle name="Unprot 2" xfId="2622"/>
    <cellStyle name="Unprot 3" xfId="2623"/>
    <cellStyle name="Unprot 4" xfId="2621"/>
    <cellStyle name="Unprot 5" xfId="71"/>
    <cellStyle name="Unprot$" xfId="27"/>
    <cellStyle name="Unprot_Select Measures" xfId="2625"/>
    <cellStyle name="Unprotect" xfId="28"/>
    <cellStyle name="Value" xfId="2627"/>
    <cellStyle name="Warning Text" xfId="40" builtinId="11" customBuiltin="1"/>
    <cellStyle name="Warning Text 2" xfId="2629"/>
    <cellStyle name="Warning Text 2 2" xfId="2630"/>
    <cellStyle name="Warning Text 2 3" xfId="2631"/>
    <cellStyle name="Warning Text 3 2" xfId="2632"/>
    <cellStyle name="Warning Text 3 3" xfId="26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fp60\users$\JOHNSONH\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fp60\users$\JOHNSONH\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C1" zoomScale="70" zoomScaleNormal="70" workbookViewId="0">
      <selection activeCell="C6" sqref="C6"/>
    </sheetView>
  </sheetViews>
  <sheetFormatPr defaultColWidth="8.6640625" defaultRowHeight="11.25"/>
  <cols>
    <col min="1" max="1" width="56.1640625" bestFit="1" customWidth="1"/>
    <col min="2" max="2" width="63.6640625" customWidth="1"/>
  </cols>
  <sheetData>
    <row r="1" spans="1:2" s="320" customFormat="1" ht="20.25">
      <c r="A1" s="540" t="s">
        <v>78</v>
      </c>
      <c r="B1" s="541"/>
    </row>
    <row r="2" spans="1:2" ht="18">
      <c r="A2" s="542"/>
      <c r="B2" s="543"/>
    </row>
    <row r="3" spans="1:2" ht="18">
      <c r="A3" s="542" t="s">
        <v>77</v>
      </c>
      <c r="B3" s="543"/>
    </row>
    <row r="4" spans="1:2" ht="18">
      <c r="A4" s="542" t="s">
        <v>377</v>
      </c>
      <c r="B4" s="547"/>
    </row>
    <row r="5" spans="1:2" ht="18">
      <c r="A5" s="548" t="s">
        <v>376</v>
      </c>
      <c r="B5" s="549"/>
    </row>
    <row r="6" spans="1:2" ht="18">
      <c r="A6" s="58"/>
      <c r="B6" s="59"/>
    </row>
    <row r="7" spans="1:2" ht="232.5" customHeight="1">
      <c r="A7" s="546" t="s">
        <v>412</v>
      </c>
      <c r="B7" s="543"/>
    </row>
    <row r="8" spans="1:2" ht="18.75" customHeight="1">
      <c r="A8" s="414"/>
      <c r="B8" s="415"/>
    </row>
    <row r="9" spans="1:2" ht="15.75">
      <c r="A9" s="444" t="s">
        <v>406</v>
      </c>
      <c r="B9" s="415"/>
    </row>
    <row r="10" spans="1:2" ht="252" customHeight="1">
      <c r="A10" s="546" t="s">
        <v>427</v>
      </c>
      <c r="B10" s="543"/>
    </row>
    <row r="11" spans="1:2" ht="16.5" customHeight="1">
      <c r="A11" s="414"/>
      <c r="B11" s="415"/>
    </row>
    <row r="12" spans="1:2" ht="17.25" customHeight="1">
      <c r="A12" s="551" t="s">
        <v>404</v>
      </c>
      <c r="B12" s="552"/>
    </row>
    <row r="13" spans="1:2" ht="33" customHeight="1">
      <c r="A13" s="546" t="s">
        <v>405</v>
      </c>
      <c r="B13" s="543"/>
    </row>
    <row r="14" spans="1:2" ht="15">
      <c r="A14" s="550"/>
      <c r="B14" s="543"/>
    </row>
    <row r="15" spans="1:2" ht="152.25" customHeight="1">
      <c r="A15" s="546" t="s">
        <v>428</v>
      </c>
      <c r="B15" s="543"/>
    </row>
    <row r="16" spans="1:2" ht="17.25" customHeight="1">
      <c r="A16" s="414"/>
      <c r="B16" s="415"/>
    </row>
    <row r="17" spans="1:2" ht="15.75">
      <c r="A17" s="444" t="s">
        <v>407</v>
      </c>
      <c r="B17" s="60"/>
    </row>
    <row r="18" spans="1:2" ht="84" customHeight="1">
      <c r="A18" s="544" t="s">
        <v>408</v>
      </c>
      <c r="B18" s="545"/>
    </row>
    <row r="19" spans="1:2" ht="15.75" customHeight="1">
      <c r="A19" s="416"/>
      <c r="B19" s="417"/>
    </row>
    <row r="20" spans="1:2" ht="24.75" customHeight="1">
      <c r="A20" s="361" t="s">
        <v>320</v>
      </c>
      <c r="B20" s="60"/>
    </row>
    <row r="21" spans="1:2" s="378" customFormat="1" ht="23.25" customHeight="1">
      <c r="A21" s="447" t="s">
        <v>413</v>
      </c>
      <c r="B21" s="449">
        <v>42779</v>
      </c>
    </row>
    <row r="22" spans="1:2" s="23" customFormat="1" ht="23.25" customHeight="1">
      <c r="A22" s="447" t="s">
        <v>414</v>
      </c>
      <c r="B22" s="449">
        <v>42842</v>
      </c>
    </row>
    <row r="23" spans="1:2" s="23" customFormat="1" ht="20.25" customHeight="1">
      <c r="A23" s="447" t="s">
        <v>415</v>
      </c>
      <c r="B23" s="449">
        <v>42891</v>
      </c>
    </row>
    <row r="24" spans="1:2" s="23" customFormat="1" ht="20.25" customHeight="1">
      <c r="A24" s="263"/>
      <c r="B24" s="445"/>
    </row>
    <row r="25" spans="1:2" ht="33.75" customHeight="1" thickBot="1">
      <c r="A25" s="538" t="s">
        <v>429</v>
      </c>
      <c r="B25" s="539"/>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cols>
    <col min="1" max="1" width="1.6640625" customWidth="1"/>
    <col min="2" max="2" width="16" customWidth="1"/>
    <col min="3" max="3" width="16.33203125" customWidth="1"/>
    <col min="4" max="9" width="16" customWidth="1"/>
  </cols>
  <sheetData>
    <row r="1" spans="1:9" s="37" customFormat="1" ht="15.75">
      <c r="B1" s="564" t="s">
        <v>288</v>
      </c>
      <c r="C1" s="564"/>
      <c r="D1" s="564"/>
      <c r="E1" s="564"/>
      <c r="F1" s="564"/>
      <c r="G1" s="564"/>
      <c r="H1" s="564"/>
      <c r="I1" s="564"/>
    </row>
    <row r="2" spans="1:9" s="10" customFormat="1" ht="12.75">
      <c r="B2" s="565" t="str">
        <f>CoName</f>
        <v>Participant Name</v>
      </c>
      <c r="C2" s="565"/>
      <c r="D2" s="565"/>
      <c r="E2" s="565"/>
      <c r="F2" s="565"/>
      <c r="G2" s="565"/>
      <c r="H2" s="565"/>
      <c r="I2" s="565"/>
    </row>
    <row r="3" spans="1:9" s="10" customFormat="1" ht="15.75">
      <c r="B3" s="45"/>
      <c r="C3" s="13"/>
      <c r="D3" s="13"/>
      <c r="E3" s="13"/>
      <c r="F3" s="13"/>
      <c r="G3" s="13"/>
      <c r="H3" s="13"/>
      <c r="I3" s="13"/>
    </row>
    <row r="4" spans="1:9" s="37" customFormat="1" ht="15.75" customHeight="1">
      <c r="B4" s="565" t="s">
        <v>87</v>
      </c>
      <c r="C4" s="565"/>
      <c r="D4" s="565"/>
      <c r="E4" s="565"/>
      <c r="F4" s="565"/>
      <c r="G4" s="565"/>
      <c r="H4" s="565"/>
      <c r="I4" s="565"/>
    </row>
    <row r="5" spans="1:9" s="10" customFormat="1" ht="12.75">
      <c r="A5"/>
      <c r="B5" s="577" t="s">
        <v>20</v>
      </c>
      <c r="C5" s="577"/>
      <c r="D5" s="577"/>
      <c r="E5" s="577"/>
      <c r="F5" s="577"/>
      <c r="G5" s="577"/>
      <c r="H5" s="577"/>
      <c r="I5" s="577"/>
    </row>
    <row r="6" spans="1:9" ht="12.75">
      <c r="B6" s="23" t="s">
        <v>379</v>
      </c>
      <c r="C6" s="25"/>
      <c r="D6" s="25"/>
      <c r="E6" s="25"/>
      <c r="F6" s="25"/>
      <c r="G6" s="25"/>
      <c r="H6" s="25"/>
      <c r="I6" s="25"/>
    </row>
    <row r="7" spans="1:9" ht="12.75">
      <c r="B7" s="9" t="s">
        <v>99</v>
      </c>
      <c r="C7" s="9"/>
      <c r="D7" s="9"/>
      <c r="E7" s="15"/>
      <c r="F7" s="15"/>
      <c r="G7" s="15"/>
      <c r="H7" s="15"/>
      <c r="I7" s="15"/>
    </row>
    <row r="8" spans="1:9" ht="45" customHeight="1">
      <c r="B8" s="21" t="s">
        <v>66</v>
      </c>
      <c r="C8" s="21" t="s">
        <v>80</v>
      </c>
      <c r="D8" s="21" t="s">
        <v>85</v>
      </c>
      <c r="E8" s="21" t="s">
        <v>86</v>
      </c>
      <c r="F8" s="21" t="s">
        <v>93</v>
      </c>
      <c r="G8" s="21" t="s">
        <v>94</v>
      </c>
      <c r="H8" s="21"/>
      <c r="I8" s="21"/>
    </row>
    <row r="9" spans="1:9">
      <c r="B9" s="55">
        <v>42005</v>
      </c>
      <c r="C9" s="423">
        <v>1</v>
      </c>
      <c r="D9" s="3"/>
      <c r="E9" s="3"/>
      <c r="F9" s="3"/>
      <c r="G9" s="3"/>
      <c r="H9" s="3"/>
      <c r="I9" s="3"/>
    </row>
    <row r="10" spans="1:9">
      <c r="B10" s="55">
        <v>42005</v>
      </c>
      <c r="C10" s="423">
        <v>2</v>
      </c>
      <c r="D10" s="3"/>
      <c r="E10" s="3"/>
      <c r="F10" s="3"/>
      <c r="G10" s="3"/>
      <c r="H10" s="3"/>
      <c r="I10" s="3"/>
    </row>
    <row r="11" spans="1:9">
      <c r="B11" s="55">
        <v>42005</v>
      </c>
      <c r="C11" s="423">
        <v>3</v>
      </c>
      <c r="D11" s="3"/>
      <c r="E11" s="3"/>
      <c r="F11" s="3"/>
      <c r="G11" s="3"/>
      <c r="H11" s="3"/>
      <c r="I11" s="3"/>
    </row>
    <row r="12" spans="1:9">
      <c r="B12" s="55">
        <v>42005</v>
      </c>
      <c r="C12" s="423">
        <v>4</v>
      </c>
      <c r="D12" s="3"/>
      <c r="E12" s="3"/>
      <c r="F12" s="3"/>
      <c r="G12" s="3"/>
      <c r="H12" s="3"/>
      <c r="I12" s="3"/>
    </row>
    <row r="13" spans="1:9" ht="11.25" customHeight="1">
      <c r="B13" s="55">
        <v>42005</v>
      </c>
      <c r="C13" s="423">
        <v>5</v>
      </c>
      <c r="D13" s="3"/>
      <c r="E13" s="3"/>
      <c r="F13" s="3"/>
      <c r="G13" s="3"/>
      <c r="H13" s="3"/>
      <c r="I13" s="3"/>
    </row>
    <row r="14" spans="1:9">
      <c r="B14" s="55">
        <v>42005</v>
      </c>
      <c r="C14" s="423">
        <v>6</v>
      </c>
      <c r="D14" s="3"/>
      <c r="E14" s="3"/>
      <c r="F14" s="3"/>
      <c r="G14" s="3"/>
      <c r="H14" s="3"/>
      <c r="I14" s="3"/>
    </row>
    <row r="15" spans="1:9">
      <c r="B15" s="55">
        <v>42005</v>
      </c>
      <c r="C15" s="423">
        <v>7</v>
      </c>
      <c r="D15" s="3"/>
      <c r="E15" s="3"/>
      <c r="F15" s="3"/>
      <c r="G15" s="3"/>
      <c r="H15" s="3"/>
      <c r="I15" s="3"/>
    </row>
    <row r="16" spans="1:9">
      <c r="B16" s="55">
        <v>42005</v>
      </c>
      <c r="C16" s="423">
        <v>8</v>
      </c>
      <c r="D16" s="3"/>
      <c r="E16" s="3"/>
      <c r="F16" s="3"/>
      <c r="G16" s="3"/>
      <c r="H16" s="3"/>
      <c r="I16" s="3"/>
    </row>
    <row r="17" spans="2:9">
      <c r="B17" s="55">
        <v>42005</v>
      </c>
      <c r="C17" s="423">
        <v>9</v>
      </c>
      <c r="D17" s="3"/>
      <c r="E17" s="3"/>
      <c r="F17" s="3"/>
      <c r="G17" s="3"/>
      <c r="H17" s="3"/>
      <c r="I17" s="3"/>
    </row>
    <row r="18" spans="2:9">
      <c r="B18" s="55">
        <v>42005</v>
      </c>
      <c r="C18" s="423">
        <v>10</v>
      </c>
      <c r="D18" s="3"/>
      <c r="E18" s="3"/>
      <c r="F18" s="3"/>
      <c r="G18" s="3"/>
      <c r="H18" s="3"/>
      <c r="I18" s="3"/>
    </row>
    <row r="19" spans="2:9">
      <c r="B19" s="55">
        <v>42005</v>
      </c>
      <c r="C19" s="423">
        <v>11</v>
      </c>
      <c r="D19" s="3"/>
      <c r="E19" s="3"/>
      <c r="F19" s="3"/>
      <c r="G19" s="3"/>
      <c r="H19" s="3"/>
      <c r="I19" s="3"/>
    </row>
    <row r="20" spans="2:9" ht="11.25" customHeight="1">
      <c r="B20" s="55">
        <v>42005</v>
      </c>
      <c r="C20" s="423">
        <v>12</v>
      </c>
      <c r="D20" s="3"/>
      <c r="E20" s="3"/>
      <c r="F20" s="3"/>
      <c r="G20" s="3"/>
      <c r="H20" s="3"/>
      <c r="I20" s="3"/>
    </row>
    <row r="21" spans="2:9">
      <c r="B21" s="55">
        <v>42005</v>
      </c>
      <c r="C21" s="423">
        <v>13</v>
      </c>
      <c r="D21" s="3"/>
      <c r="E21" s="3"/>
      <c r="F21" s="3"/>
      <c r="G21" s="3"/>
      <c r="H21" s="3"/>
      <c r="I21" s="3"/>
    </row>
    <row r="22" spans="2:9">
      <c r="B22" s="55">
        <v>42005</v>
      </c>
      <c r="C22" s="423">
        <v>14</v>
      </c>
      <c r="D22" s="3"/>
      <c r="E22" s="3"/>
      <c r="F22" s="3"/>
      <c r="G22" s="3"/>
      <c r="H22" s="3"/>
      <c r="I22" s="3"/>
    </row>
    <row r="23" spans="2:9">
      <c r="B23" s="55">
        <v>42005</v>
      </c>
      <c r="C23" s="423">
        <v>15</v>
      </c>
      <c r="D23" s="3"/>
      <c r="E23" s="3"/>
      <c r="F23" s="3"/>
      <c r="G23" s="3"/>
      <c r="H23" s="3"/>
      <c r="I23" s="3"/>
    </row>
    <row r="24" spans="2:9">
      <c r="B24" s="55">
        <v>42005</v>
      </c>
      <c r="C24" s="423">
        <v>16</v>
      </c>
      <c r="D24" s="3"/>
      <c r="E24" s="3"/>
      <c r="F24" s="3"/>
      <c r="G24" s="3"/>
      <c r="H24" s="3"/>
      <c r="I24" s="3"/>
    </row>
    <row r="25" spans="2:9">
      <c r="B25" s="55">
        <v>42005</v>
      </c>
      <c r="C25" s="423">
        <v>17</v>
      </c>
      <c r="D25" s="3"/>
      <c r="E25" s="3"/>
      <c r="F25" s="3"/>
      <c r="G25" s="3"/>
      <c r="H25" s="3"/>
      <c r="I25" s="3"/>
    </row>
    <row r="26" spans="2:9">
      <c r="B26" s="55">
        <v>42005</v>
      </c>
      <c r="C26" s="423">
        <v>18</v>
      </c>
      <c r="D26" s="3"/>
      <c r="E26" s="3"/>
      <c r="F26" s="3"/>
      <c r="G26" s="3"/>
      <c r="H26" s="3"/>
      <c r="I26" s="3"/>
    </row>
    <row r="27" spans="2:9" ht="11.25" customHeight="1">
      <c r="B27" s="55">
        <v>42005</v>
      </c>
      <c r="C27" s="423">
        <v>19</v>
      </c>
      <c r="D27" s="3"/>
      <c r="E27" s="3"/>
      <c r="F27" s="3"/>
      <c r="G27" s="3"/>
      <c r="H27" s="3"/>
      <c r="I27" s="3"/>
    </row>
    <row r="28" spans="2:9">
      <c r="B28" s="55">
        <v>42005</v>
      </c>
      <c r="C28" s="423">
        <v>20</v>
      </c>
      <c r="D28" s="3"/>
      <c r="E28" s="3"/>
      <c r="F28" s="3"/>
      <c r="G28" s="3"/>
      <c r="H28" s="3"/>
      <c r="I28" s="3"/>
    </row>
    <row r="29" spans="2:9">
      <c r="B29" s="55">
        <v>42005</v>
      </c>
      <c r="C29" s="423">
        <v>21</v>
      </c>
      <c r="D29" s="3"/>
      <c r="E29" s="3"/>
      <c r="F29" s="3"/>
      <c r="G29" s="3"/>
      <c r="H29" s="3"/>
      <c r="I29" s="3"/>
    </row>
    <row r="30" spans="2:9">
      <c r="B30" s="55">
        <v>42005</v>
      </c>
      <c r="C30" s="423">
        <v>22</v>
      </c>
      <c r="D30" s="3"/>
      <c r="E30" s="3"/>
      <c r="F30" s="3"/>
      <c r="G30" s="3"/>
      <c r="H30" s="3"/>
      <c r="I30" s="3"/>
    </row>
    <row r="31" spans="2:9">
      <c r="B31" s="55">
        <v>42005</v>
      </c>
      <c r="C31" s="423">
        <v>23</v>
      </c>
      <c r="D31" s="3"/>
      <c r="E31" s="3"/>
      <c r="F31" s="3"/>
      <c r="G31" s="3"/>
      <c r="H31" s="3"/>
      <c r="I31" s="3"/>
    </row>
    <row r="32" spans="2:9">
      <c r="B32" s="55">
        <v>42005</v>
      </c>
      <c r="C32" s="423">
        <v>24</v>
      </c>
      <c r="D32" s="3"/>
      <c r="E32" s="3"/>
      <c r="F32" s="3"/>
      <c r="G32" s="3"/>
      <c r="H32" s="3"/>
      <c r="I32" s="3"/>
    </row>
    <row r="33" spans="2:9">
      <c r="B33" s="55">
        <v>42006</v>
      </c>
      <c r="C33" s="423">
        <v>1</v>
      </c>
      <c r="D33" s="3"/>
      <c r="E33" s="3"/>
      <c r="F33" s="3"/>
      <c r="G33" s="3"/>
      <c r="H33" s="3"/>
      <c r="I33" s="3"/>
    </row>
    <row r="34" spans="2:9">
      <c r="B34" s="55">
        <v>42006</v>
      </c>
      <c r="C34" s="423">
        <v>2</v>
      </c>
      <c r="D34" s="3"/>
      <c r="E34" s="3"/>
      <c r="F34" s="3"/>
      <c r="G34" s="3"/>
      <c r="H34" s="3"/>
      <c r="I34" s="3"/>
    </row>
    <row r="35" spans="2:9">
      <c r="B35" s="55">
        <v>42006</v>
      </c>
      <c r="C35" s="423">
        <v>3</v>
      </c>
      <c r="D35" s="3"/>
      <c r="E35" s="3"/>
      <c r="F35" s="3"/>
      <c r="G35" s="3"/>
      <c r="H35" s="3"/>
      <c r="I35" s="3"/>
    </row>
    <row r="36" spans="2:9">
      <c r="B36" s="55">
        <v>42006</v>
      </c>
      <c r="C36" s="423">
        <v>4</v>
      </c>
      <c r="D36" s="3"/>
      <c r="E36" s="3"/>
      <c r="F36" s="3"/>
      <c r="G36" s="3"/>
      <c r="H36" s="3"/>
      <c r="I36" s="3"/>
    </row>
    <row r="37" spans="2:9">
      <c r="B37" s="55">
        <v>42006</v>
      </c>
      <c r="C37" s="423">
        <v>5</v>
      </c>
      <c r="D37" s="3"/>
      <c r="E37" s="3"/>
      <c r="F37" s="3"/>
      <c r="G37" s="3"/>
      <c r="H37" s="3"/>
      <c r="I37" s="3"/>
    </row>
    <row r="38" spans="2:9">
      <c r="B38" s="55">
        <v>42006</v>
      </c>
      <c r="C38" s="423">
        <v>6</v>
      </c>
      <c r="D38" s="3"/>
      <c r="E38" s="3"/>
      <c r="F38" s="3"/>
      <c r="G38" s="3"/>
      <c r="H38" s="3"/>
      <c r="I38" s="3"/>
    </row>
    <row r="39" spans="2:9">
      <c r="B39" s="55">
        <v>42006</v>
      </c>
      <c r="C39" s="423">
        <v>7</v>
      </c>
      <c r="D39" s="3"/>
      <c r="E39" s="3"/>
      <c r="F39" s="3"/>
      <c r="G39" s="3"/>
      <c r="H39" s="3"/>
      <c r="I39" s="3"/>
    </row>
    <row r="40" spans="2:9">
      <c r="B40" s="55">
        <v>42006</v>
      </c>
      <c r="C40" s="423">
        <v>8</v>
      </c>
      <c r="D40" s="3"/>
      <c r="E40" s="3"/>
      <c r="F40" s="3"/>
      <c r="G40" s="3"/>
      <c r="H40" s="3"/>
      <c r="I40" s="3"/>
    </row>
    <row r="41" spans="2:9">
      <c r="B41" s="55">
        <v>42006</v>
      </c>
      <c r="C41" s="423">
        <v>9</v>
      </c>
      <c r="D41" s="3"/>
      <c r="E41" s="3"/>
      <c r="F41" s="3"/>
      <c r="G41" s="3"/>
      <c r="H41" s="3"/>
      <c r="I41" s="3"/>
    </row>
    <row r="42" spans="2:9">
      <c r="B42" s="55">
        <v>42006</v>
      </c>
      <c r="C42" s="423">
        <v>10</v>
      </c>
      <c r="D42" s="3"/>
      <c r="E42" s="3"/>
      <c r="F42" s="3"/>
      <c r="G42" s="3"/>
      <c r="H42" s="3"/>
      <c r="I42" s="3"/>
    </row>
    <row r="43" spans="2:9">
      <c r="B43" s="55">
        <v>42006</v>
      </c>
      <c r="C43" s="423">
        <v>11</v>
      </c>
      <c r="D43" s="3"/>
      <c r="E43" s="3"/>
      <c r="F43" s="3"/>
      <c r="G43" s="3"/>
      <c r="H43" s="3"/>
      <c r="I43" s="3"/>
    </row>
    <row r="44" spans="2:9">
      <c r="B44" s="55">
        <v>42006</v>
      </c>
      <c r="C44" s="423">
        <v>12</v>
      </c>
      <c r="D44" s="3"/>
      <c r="E44" s="3"/>
      <c r="F44" s="3"/>
      <c r="G44" s="3"/>
      <c r="H44" s="3"/>
      <c r="I44" s="3"/>
    </row>
    <row r="45" spans="2:9">
      <c r="B45" s="55">
        <v>42006</v>
      </c>
      <c r="C45" s="423">
        <v>13</v>
      </c>
      <c r="D45" s="3"/>
      <c r="E45" s="3"/>
      <c r="F45" s="3"/>
      <c r="G45" s="3"/>
      <c r="H45" s="3"/>
      <c r="I45" s="3"/>
    </row>
    <row r="46" spans="2:9">
      <c r="B46" s="55">
        <v>42006</v>
      </c>
      <c r="C46" s="423">
        <v>14</v>
      </c>
      <c r="D46" s="3"/>
      <c r="E46" s="3"/>
      <c r="F46" s="3"/>
      <c r="G46" s="3"/>
      <c r="H46" s="3"/>
      <c r="I46" s="3"/>
    </row>
    <row r="47" spans="2:9">
      <c r="B47" s="55">
        <v>42006</v>
      </c>
      <c r="C47" s="423">
        <v>15</v>
      </c>
      <c r="D47" s="3"/>
      <c r="E47" s="3"/>
      <c r="F47" s="3"/>
      <c r="G47" s="3"/>
      <c r="H47" s="3"/>
      <c r="I47" s="3"/>
    </row>
    <row r="48" spans="2:9">
      <c r="B48" s="55">
        <v>42006</v>
      </c>
      <c r="C48" s="423">
        <v>16</v>
      </c>
      <c r="D48" s="3"/>
      <c r="E48" s="3"/>
      <c r="F48" s="3"/>
      <c r="G48" s="3"/>
      <c r="H48" s="3"/>
      <c r="I48" s="3"/>
    </row>
    <row r="49" spans="2:9">
      <c r="B49" s="55">
        <v>42006</v>
      </c>
      <c r="C49" s="423">
        <v>17</v>
      </c>
      <c r="D49" s="3"/>
      <c r="E49" s="3"/>
      <c r="F49" s="3"/>
      <c r="G49" s="3"/>
      <c r="H49" s="3"/>
      <c r="I49" s="3"/>
    </row>
    <row r="50" spans="2:9">
      <c r="B50" s="55">
        <v>42006</v>
      </c>
      <c r="C50" s="423">
        <v>18</v>
      </c>
      <c r="D50" s="3"/>
      <c r="E50" s="3"/>
      <c r="F50" s="3"/>
      <c r="G50" s="3"/>
      <c r="H50" s="3"/>
      <c r="I50" s="3"/>
    </row>
    <row r="51" spans="2:9">
      <c r="B51" s="55">
        <v>42006</v>
      </c>
      <c r="C51" s="423">
        <v>19</v>
      </c>
      <c r="D51" s="3"/>
      <c r="E51" s="3"/>
      <c r="F51" s="3"/>
      <c r="G51" s="3"/>
      <c r="H51" s="3"/>
      <c r="I51" s="3"/>
    </row>
    <row r="52" spans="2:9">
      <c r="B52" s="55">
        <v>42006</v>
      </c>
      <c r="C52" s="423">
        <v>20</v>
      </c>
      <c r="D52" s="3"/>
      <c r="E52" s="3"/>
      <c r="F52" s="3"/>
      <c r="G52" s="3"/>
      <c r="H52" s="3"/>
      <c r="I52" s="3"/>
    </row>
    <row r="53" spans="2:9">
      <c r="B53" s="55">
        <v>42006</v>
      </c>
      <c r="C53" s="423">
        <v>21</v>
      </c>
      <c r="D53" s="3"/>
      <c r="E53" s="3"/>
      <c r="F53" s="3"/>
      <c r="G53" s="3"/>
      <c r="H53" s="3"/>
      <c r="I53" s="3"/>
    </row>
    <row r="54" spans="2:9">
      <c r="B54" s="55">
        <v>42006</v>
      </c>
      <c r="C54" s="423">
        <v>22</v>
      </c>
      <c r="D54" s="3"/>
      <c r="E54" s="3"/>
      <c r="F54" s="3"/>
      <c r="G54" s="3"/>
      <c r="H54" s="3"/>
      <c r="I54" s="3"/>
    </row>
    <row r="55" spans="2:9">
      <c r="B55" s="55">
        <v>42006</v>
      </c>
      <c r="C55" s="423">
        <v>23</v>
      </c>
      <c r="D55" s="3"/>
      <c r="E55" s="3"/>
      <c r="F55" s="3"/>
      <c r="G55" s="3"/>
      <c r="H55" s="3"/>
      <c r="I55" s="3"/>
    </row>
    <row r="56" spans="2:9">
      <c r="B56" s="55">
        <v>42006</v>
      </c>
      <c r="C56" s="423">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595" t="s">
        <v>356</v>
      </c>
      <c r="C1" s="595"/>
      <c r="D1" s="595"/>
      <c r="E1" s="595"/>
      <c r="F1" s="595"/>
      <c r="G1" s="595"/>
      <c r="H1" s="595"/>
      <c r="I1" s="595"/>
      <c r="J1" s="595"/>
      <c r="K1" s="595"/>
      <c r="L1" s="595"/>
      <c r="M1" s="595"/>
    </row>
    <row r="2" spans="2:13">
      <c r="H2" s="427" t="str">
        <f>'FormsList&amp;FilerInfo'!B2</f>
        <v>Participant Name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595" t="s">
        <v>374</v>
      </c>
      <c r="C1" s="595"/>
      <c r="D1" s="595"/>
      <c r="E1" s="595"/>
      <c r="F1" s="595"/>
      <c r="G1" s="595"/>
      <c r="H1" s="595"/>
      <c r="I1" s="595"/>
      <c r="J1" s="595"/>
      <c r="K1" s="595"/>
      <c r="L1" s="595"/>
      <c r="M1" s="595"/>
    </row>
    <row r="2" spans="2:13">
      <c r="B2" s="596" t="str">
        <f>'FormsList&amp;FilerInfo'!B2</f>
        <v>Participant Name</v>
      </c>
      <c r="C2" s="597"/>
      <c r="D2" s="597"/>
      <c r="E2" s="597"/>
      <c r="F2" s="597"/>
      <c r="G2" s="597"/>
      <c r="H2" s="597"/>
      <c r="I2" s="597"/>
      <c r="J2" s="597"/>
      <c r="K2" s="597"/>
      <c r="L2" s="597"/>
      <c r="M2" s="597"/>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58" t="s">
        <v>54</v>
      </c>
      <c r="C1" s="558"/>
      <c r="D1" s="558"/>
      <c r="E1" s="558"/>
      <c r="F1" s="558"/>
      <c r="G1" s="558"/>
      <c r="H1" s="558"/>
    </row>
    <row r="2" spans="2:8" ht="12.75">
      <c r="B2" s="599" t="str">
        <f>'FormsList&amp;FilerInfo'!B2</f>
        <v>Participant Name</v>
      </c>
      <c r="C2" s="600"/>
      <c r="D2" s="600"/>
      <c r="E2" s="600"/>
      <c r="F2" s="600"/>
      <c r="G2" s="600"/>
      <c r="H2" s="600"/>
    </row>
    <row r="3" spans="2:8" ht="12.75">
      <c r="B3" s="323"/>
      <c r="C3" s="323"/>
      <c r="D3" s="323"/>
      <c r="E3" s="323"/>
      <c r="F3" s="323"/>
      <c r="G3" s="323"/>
      <c r="H3" s="323"/>
    </row>
    <row r="4" spans="2:8" ht="12.75">
      <c r="B4" s="600" t="s">
        <v>297</v>
      </c>
      <c r="C4" s="600"/>
      <c r="D4" s="600"/>
      <c r="E4" s="600"/>
      <c r="F4" s="600"/>
      <c r="G4" s="600"/>
      <c r="H4" s="600"/>
    </row>
    <row r="5" spans="2:8" ht="15.75">
      <c r="B5" s="601" t="s">
        <v>305</v>
      </c>
      <c r="C5" s="601"/>
      <c r="D5" s="601"/>
      <c r="E5" s="601"/>
      <c r="F5" s="601"/>
      <c r="G5" s="601"/>
      <c r="H5" s="601"/>
    </row>
    <row r="6" spans="2:8" ht="12.75">
      <c r="B6" s="600" t="s">
        <v>28</v>
      </c>
      <c r="C6" s="602"/>
      <c r="D6" s="602"/>
      <c r="E6" s="602"/>
      <c r="F6" s="602"/>
      <c r="G6" s="602"/>
      <c r="H6" s="602"/>
    </row>
    <row r="10" spans="2:8">
      <c r="B10" s="393"/>
      <c r="C10" s="598" t="s">
        <v>306</v>
      </c>
      <c r="D10" s="598"/>
      <c r="E10" s="598"/>
      <c r="F10" s="598"/>
      <c r="G10" s="598"/>
      <c r="H10" s="598"/>
    </row>
    <row r="11" spans="2:8">
      <c r="B11" s="325" t="s">
        <v>17</v>
      </c>
      <c r="C11" s="394" t="s">
        <v>22</v>
      </c>
      <c r="D11" s="394" t="s">
        <v>23</v>
      </c>
      <c r="E11" s="394" t="s">
        <v>21</v>
      </c>
      <c r="F11" s="394" t="s">
        <v>29</v>
      </c>
      <c r="G11" s="394" t="s">
        <v>26</v>
      </c>
      <c r="H11" s="394" t="s">
        <v>18</v>
      </c>
    </row>
    <row r="12" spans="2:8">
      <c r="B12" s="426">
        <v>2000</v>
      </c>
      <c r="C12" s="324"/>
      <c r="D12" s="324"/>
      <c r="E12" s="324"/>
      <c r="F12" s="324"/>
      <c r="G12" s="324"/>
      <c r="H12" s="324"/>
    </row>
    <row r="13" spans="2:8">
      <c r="B13" s="426">
        <v>2001</v>
      </c>
      <c r="C13" s="324"/>
      <c r="D13" s="324"/>
      <c r="E13" s="324"/>
      <c r="F13" s="324"/>
      <c r="G13" s="324"/>
      <c r="H13" s="324"/>
    </row>
    <row r="14" spans="2:8">
      <c r="B14" s="426">
        <v>2002</v>
      </c>
      <c r="C14" s="324"/>
      <c r="D14" s="324"/>
      <c r="E14" s="324"/>
      <c r="F14" s="324"/>
      <c r="G14" s="324"/>
      <c r="H14" s="324"/>
    </row>
    <row r="15" spans="2:8">
      <c r="B15" s="426">
        <v>2003</v>
      </c>
      <c r="C15" s="324"/>
      <c r="D15" s="324"/>
      <c r="E15" s="324"/>
      <c r="F15" s="324"/>
      <c r="G15" s="324"/>
      <c r="H15" s="324"/>
    </row>
    <row r="16" spans="2:8">
      <c r="B16" s="426">
        <v>2004</v>
      </c>
      <c r="C16" s="324"/>
      <c r="D16" s="324"/>
      <c r="E16" s="324"/>
      <c r="F16" s="324"/>
      <c r="G16" s="324"/>
      <c r="H16" s="324"/>
    </row>
    <row r="17" spans="2:24">
      <c r="B17" s="426">
        <v>2005</v>
      </c>
      <c r="C17" s="324"/>
      <c r="D17" s="324"/>
      <c r="E17" s="324"/>
      <c r="F17" s="324"/>
      <c r="G17" s="324"/>
      <c r="H17" s="324"/>
    </row>
    <row r="18" spans="2:24">
      <c r="B18" s="426">
        <v>2006</v>
      </c>
      <c r="C18" s="324"/>
      <c r="D18" s="324"/>
      <c r="E18" s="324"/>
      <c r="F18" s="324"/>
      <c r="G18" s="324"/>
      <c r="H18" s="324"/>
    </row>
    <row r="19" spans="2:24">
      <c r="B19" s="426">
        <v>2007</v>
      </c>
      <c r="C19" s="324"/>
      <c r="D19" s="324"/>
      <c r="E19" s="324"/>
      <c r="F19" s="324"/>
      <c r="G19" s="324"/>
      <c r="H19" s="324"/>
    </row>
    <row r="20" spans="2:24">
      <c r="B20" s="426">
        <v>2008</v>
      </c>
      <c r="C20" s="324"/>
      <c r="D20" s="324"/>
      <c r="E20" s="324"/>
      <c r="F20" s="324"/>
      <c r="G20" s="324"/>
      <c r="H20" s="324"/>
    </row>
    <row r="21" spans="2:24">
      <c r="B21" s="426">
        <v>2009</v>
      </c>
      <c r="C21" s="324"/>
      <c r="D21" s="324"/>
      <c r="E21" s="324"/>
      <c r="F21" s="324"/>
      <c r="G21" s="324"/>
      <c r="H21" s="324"/>
    </row>
    <row r="22" spans="2:24">
      <c r="B22" s="426">
        <v>2010</v>
      </c>
      <c r="C22" s="324"/>
      <c r="D22" s="324"/>
      <c r="E22" s="324"/>
      <c r="F22" s="324"/>
      <c r="G22" s="324"/>
      <c r="H22" s="324"/>
    </row>
    <row r="23" spans="2:24">
      <c r="B23" s="426">
        <v>2011</v>
      </c>
      <c r="C23" s="324"/>
      <c r="D23" s="324"/>
      <c r="E23" s="324"/>
      <c r="F23" s="324"/>
      <c r="G23" s="324"/>
      <c r="H23" s="324"/>
    </row>
    <row r="24" spans="2:24">
      <c r="B24" s="426">
        <v>2012</v>
      </c>
      <c r="C24" s="324"/>
      <c r="D24" s="324"/>
      <c r="E24" s="324"/>
      <c r="F24" s="324"/>
      <c r="G24" s="324"/>
      <c r="H24" s="324"/>
    </row>
    <row r="25" spans="2:24">
      <c r="B25" s="426">
        <v>2013</v>
      </c>
      <c r="C25" s="324"/>
      <c r="D25" s="324"/>
      <c r="E25" s="324"/>
      <c r="F25" s="324"/>
      <c r="G25" s="324"/>
      <c r="H25" s="324"/>
    </row>
    <row r="26" spans="2:24">
      <c r="B26" s="426">
        <v>2014</v>
      </c>
      <c r="C26" s="324"/>
      <c r="D26" s="324"/>
      <c r="E26" s="324"/>
      <c r="F26" s="324"/>
      <c r="G26" s="324"/>
      <c r="H26" s="324"/>
    </row>
    <row r="27" spans="2:24">
      <c r="B27" s="426">
        <v>2015</v>
      </c>
      <c r="C27" s="393"/>
      <c r="D27" s="393"/>
      <c r="E27" s="393"/>
      <c r="F27" s="393"/>
      <c r="G27" s="393"/>
      <c r="H27" s="393"/>
    </row>
    <row r="28" spans="2:24">
      <c r="B28" s="426">
        <v>2016</v>
      </c>
      <c r="C28" s="393"/>
      <c r="D28" s="393"/>
      <c r="E28" s="393"/>
      <c r="F28" s="393"/>
      <c r="G28" s="393"/>
      <c r="H28" s="393"/>
    </row>
    <row r="29" spans="2:24">
      <c r="B29" s="326"/>
    </row>
    <row r="31" spans="2:24">
      <c r="B31" s="393"/>
      <c r="C31" s="603" t="s">
        <v>312</v>
      </c>
      <c r="D31" s="604"/>
      <c r="E31" s="604"/>
      <c r="F31" s="604"/>
      <c r="G31" s="604"/>
      <c r="H31" s="605"/>
      <c r="J31" s="393"/>
      <c r="K31" s="603" t="s">
        <v>312</v>
      </c>
      <c r="L31" s="604"/>
      <c r="M31" s="604"/>
      <c r="N31" s="604"/>
      <c r="O31" s="604"/>
      <c r="P31" s="605"/>
      <c r="R31" s="393"/>
      <c r="S31" s="603" t="s">
        <v>312</v>
      </c>
      <c r="T31" s="604"/>
      <c r="U31" s="604"/>
      <c r="V31" s="604"/>
      <c r="W31" s="604"/>
      <c r="X31" s="605"/>
    </row>
    <row r="32" spans="2:24">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c r="B52" s="393"/>
      <c r="C52" s="598" t="s">
        <v>313</v>
      </c>
      <c r="D52" s="598"/>
      <c r="E52" s="598"/>
      <c r="F52" s="598"/>
      <c r="G52" s="598"/>
      <c r="H52" s="598"/>
      <c r="J52" s="393"/>
      <c r="K52" s="598" t="s">
        <v>313</v>
      </c>
      <c r="L52" s="598"/>
      <c r="M52" s="598"/>
      <c r="N52" s="598"/>
      <c r="O52" s="598"/>
      <c r="P52" s="598"/>
      <c r="R52" s="393"/>
      <c r="S52" s="598" t="s">
        <v>313</v>
      </c>
      <c r="T52" s="598"/>
      <c r="U52" s="598"/>
      <c r="V52" s="598"/>
      <c r="W52" s="598"/>
      <c r="X52" s="598"/>
    </row>
    <row r="53" spans="2:24">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c r="B69" s="426">
        <v>2015</v>
      </c>
      <c r="C69" s="3"/>
      <c r="D69" s="3"/>
      <c r="E69" s="3"/>
      <c r="F69" s="3"/>
      <c r="G69" s="3"/>
      <c r="H69" s="3"/>
      <c r="J69" s="426">
        <v>2015</v>
      </c>
      <c r="K69" s="3"/>
      <c r="L69" s="3"/>
      <c r="M69" s="3"/>
      <c r="N69" s="3"/>
      <c r="O69" s="3"/>
      <c r="P69" s="3"/>
      <c r="R69" s="426">
        <v>2015</v>
      </c>
      <c r="S69" s="3"/>
      <c r="T69" s="3"/>
      <c r="U69" s="3"/>
      <c r="V69" s="3"/>
      <c r="W69" s="3"/>
      <c r="X69" s="3"/>
    </row>
    <row r="70" spans="2:24">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58" t="s">
        <v>55</v>
      </c>
      <c r="C1" s="558"/>
      <c r="D1" s="558"/>
      <c r="E1" s="558"/>
      <c r="F1" s="558"/>
      <c r="G1" s="558"/>
      <c r="H1" s="558"/>
    </row>
    <row r="2" spans="2:8" ht="12.75">
      <c r="B2" s="599" t="str">
        <f>'FormsList&amp;FilerInfo'!B2</f>
        <v>Participant Name</v>
      </c>
      <c r="C2" s="600"/>
      <c r="D2" s="600"/>
      <c r="E2" s="600"/>
      <c r="F2" s="600"/>
      <c r="G2" s="600"/>
      <c r="H2" s="600"/>
    </row>
    <row r="3" spans="2:8" ht="12.75">
      <c r="B3" s="323"/>
      <c r="C3" s="323"/>
      <c r="D3" s="323"/>
      <c r="E3" s="323"/>
      <c r="F3" s="323"/>
      <c r="G3" s="323"/>
      <c r="H3" s="323"/>
    </row>
    <row r="4" spans="2:8" ht="12.75">
      <c r="B4" s="600" t="s">
        <v>297</v>
      </c>
      <c r="C4" s="600"/>
      <c r="D4" s="600"/>
      <c r="E4" s="600"/>
      <c r="F4" s="600"/>
      <c r="G4" s="600"/>
      <c r="H4" s="600"/>
    </row>
    <row r="5" spans="2:8" ht="15.75">
      <c r="B5" s="601" t="s">
        <v>305</v>
      </c>
      <c r="C5" s="601"/>
      <c r="D5" s="601"/>
      <c r="E5" s="601"/>
      <c r="F5" s="601"/>
      <c r="G5" s="601"/>
      <c r="H5" s="601"/>
    </row>
    <row r="6" spans="2:8" ht="12.75">
      <c r="B6" s="600" t="s">
        <v>30</v>
      </c>
      <c r="C6" s="602"/>
      <c r="D6" s="602"/>
      <c r="E6" s="602"/>
      <c r="F6" s="602"/>
      <c r="G6" s="602"/>
      <c r="H6" s="602"/>
    </row>
    <row r="10" spans="2:8">
      <c r="B10" s="393"/>
      <c r="C10" s="603" t="s">
        <v>306</v>
      </c>
      <c r="D10" s="604"/>
      <c r="E10" s="604"/>
      <c r="F10" s="604"/>
      <c r="G10" s="604"/>
      <c r="H10" s="605"/>
    </row>
    <row r="11" spans="2:8">
      <c r="B11" s="325" t="s">
        <v>17</v>
      </c>
      <c r="C11" s="394" t="s">
        <v>22</v>
      </c>
      <c r="D11" s="394" t="s">
        <v>23</v>
      </c>
      <c r="E11" s="394" t="s">
        <v>21</v>
      </c>
      <c r="F11" s="394" t="s">
        <v>29</v>
      </c>
      <c r="G11" s="394" t="s">
        <v>26</v>
      </c>
      <c r="H11" s="394" t="s">
        <v>18</v>
      </c>
    </row>
    <row r="12" spans="2:8">
      <c r="B12" s="426">
        <v>2000</v>
      </c>
      <c r="C12" s="324"/>
      <c r="D12" s="324"/>
      <c r="E12" s="324"/>
      <c r="F12" s="324"/>
      <c r="G12" s="324"/>
      <c r="H12" s="324"/>
    </row>
    <row r="13" spans="2:8">
      <c r="B13" s="426">
        <v>2001</v>
      </c>
      <c r="C13" s="324"/>
      <c r="D13" s="324"/>
      <c r="E13" s="324"/>
      <c r="F13" s="324"/>
      <c r="G13" s="324"/>
      <c r="H13" s="324"/>
    </row>
    <row r="14" spans="2:8">
      <c r="B14" s="426">
        <v>2002</v>
      </c>
      <c r="C14" s="324"/>
      <c r="D14" s="324"/>
      <c r="E14" s="324"/>
      <c r="F14" s="324"/>
      <c r="G14" s="324"/>
      <c r="H14" s="324"/>
    </row>
    <row r="15" spans="2:8">
      <c r="B15" s="426">
        <v>2003</v>
      </c>
      <c r="C15" s="324"/>
      <c r="D15" s="324"/>
      <c r="E15" s="324"/>
      <c r="F15" s="324"/>
      <c r="G15" s="324"/>
      <c r="H15" s="324"/>
    </row>
    <row r="16" spans="2:8">
      <c r="B16" s="426">
        <v>2004</v>
      </c>
      <c r="C16" s="324"/>
      <c r="D16" s="324"/>
      <c r="E16" s="324"/>
      <c r="F16" s="324"/>
      <c r="G16" s="324"/>
      <c r="H16" s="324"/>
    </row>
    <row r="17" spans="2:24">
      <c r="B17" s="426">
        <v>2005</v>
      </c>
      <c r="C17" s="324"/>
      <c r="D17" s="324"/>
      <c r="E17" s="324"/>
      <c r="F17" s="324"/>
      <c r="G17" s="324"/>
      <c r="H17" s="324"/>
    </row>
    <row r="18" spans="2:24">
      <c r="B18" s="426">
        <v>2006</v>
      </c>
      <c r="C18" s="324"/>
      <c r="D18" s="324"/>
      <c r="E18" s="324"/>
      <c r="F18" s="324"/>
      <c r="G18" s="324"/>
      <c r="H18" s="324"/>
    </row>
    <row r="19" spans="2:24">
      <c r="B19" s="426">
        <v>2007</v>
      </c>
      <c r="C19" s="324"/>
      <c r="D19" s="324"/>
      <c r="E19" s="324"/>
      <c r="F19" s="324"/>
      <c r="G19" s="324"/>
      <c r="H19" s="324"/>
    </row>
    <row r="20" spans="2:24">
      <c r="B20" s="426">
        <v>2008</v>
      </c>
      <c r="C20" s="324"/>
      <c r="D20" s="324"/>
      <c r="E20" s="324"/>
      <c r="F20" s="324"/>
      <c r="G20" s="324"/>
      <c r="H20" s="324"/>
    </row>
    <row r="21" spans="2:24">
      <c r="B21" s="426">
        <v>2009</v>
      </c>
      <c r="C21" s="324"/>
      <c r="D21" s="324"/>
      <c r="E21" s="324"/>
      <c r="F21" s="324"/>
      <c r="G21" s="324"/>
      <c r="H21" s="324"/>
    </row>
    <row r="22" spans="2:24">
      <c r="B22" s="426">
        <v>2010</v>
      </c>
      <c r="C22" s="324"/>
      <c r="D22" s="324"/>
      <c r="E22" s="324"/>
      <c r="F22" s="324"/>
      <c r="G22" s="324"/>
      <c r="H22" s="324"/>
    </row>
    <row r="23" spans="2:24">
      <c r="B23" s="426">
        <v>2011</v>
      </c>
      <c r="C23" s="324"/>
      <c r="D23" s="324"/>
      <c r="E23" s="324"/>
      <c r="F23" s="324"/>
      <c r="G23" s="324"/>
      <c r="H23" s="324"/>
    </row>
    <row r="24" spans="2:24">
      <c r="B24" s="426">
        <v>2012</v>
      </c>
      <c r="C24" s="324"/>
      <c r="D24" s="324"/>
      <c r="E24" s="324"/>
      <c r="F24" s="324"/>
      <c r="G24" s="324"/>
      <c r="H24" s="324"/>
    </row>
    <row r="25" spans="2:24">
      <c r="B25" s="426">
        <v>2013</v>
      </c>
      <c r="C25" s="324"/>
      <c r="D25" s="324"/>
      <c r="E25" s="324"/>
      <c r="F25" s="324"/>
      <c r="G25" s="324"/>
      <c r="H25" s="324"/>
    </row>
    <row r="26" spans="2:24">
      <c r="B26" s="426">
        <v>2014</v>
      </c>
      <c r="C26" s="324"/>
      <c r="D26" s="324"/>
      <c r="E26" s="324"/>
      <c r="F26" s="324"/>
      <c r="G26" s="324"/>
      <c r="H26" s="324"/>
    </row>
    <row r="27" spans="2:24">
      <c r="B27" s="426">
        <v>2015</v>
      </c>
      <c r="C27" s="393"/>
      <c r="D27" s="393"/>
      <c r="E27" s="393"/>
      <c r="F27" s="393"/>
      <c r="G27" s="393"/>
      <c r="H27" s="393"/>
    </row>
    <row r="28" spans="2:24">
      <c r="B28" s="426">
        <v>2016</v>
      </c>
      <c r="C28" s="393"/>
      <c r="D28" s="393"/>
      <c r="E28" s="393"/>
      <c r="F28" s="393"/>
      <c r="G28" s="393"/>
      <c r="H28" s="393"/>
    </row>
    <row r="29" spans="2:24">
      <c r="B29" s="326"/>
    </row>
    <row r="31" spans="2:24">
      <c r="B31" s="393"/>
      <c r="C31" s="603" t="s">
        <v>312</v>
      </c>
      <c r="D31" s="604"/>
      <c r="E31" s="604"/>
      <c r="F31" s="604"/>
      <c r="G31" s="604"/>
      <c r="H31" s="605"/>
      <c r="J31" s="393"/>
      <c r="K31" s="603" t="s">
        <v>312</v>
      </c>
      <c r="L31" s="604"/>
      <c r="M31" s="604"/>
      <c r="N31" s="604"/>
      <c r="O31" s="604"/>
      <c r="P31" s="605"/>
      <c r="R31" s="393"/>
      <c r="S31" s="603" t="s">
        <v>312</v>
      </c>
      <c r="T31" s="604"/>
      <c r="U31" s="604"/>
      <c r="V31" s="604"/>
      <c r="W31" s="604"/>
      <c r="X31" s="605"/>
    </row>
    <row r="32" spans="2:24">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c r="B52" s="393"/>
      <c r="C52" s="603" t="s">
        <v>313</v>
      </c>
      <c r="D52" s="604"/>
      <c r="E52" s="604"/>
      <c r="F52" s="604"/>
      <c r="G52" s="604"/>
      <c r="H52" s="605"/>
      <c r="J52" s="393"/>
      <c r="K52" s="603" t="s">
        <v>313</v>
      </c>
      <c r="L52" s="604"/>
      <c r="M52" s="604"/>
      <c r="N52" s="604"/>
      <c r="O52" s="604"/>
      <c r="P52" s="605"/>
      <c r="R52" s="393"/>
      <c r="S52" s="603" t="s">
        <v>313</v>
      </c>
      <c r="T52" s="604"/>
      <c r="U52" s="604"/>
      <c r="V52" s="604"/>
      <c r="W52" s="604"/>
      <c r="X52" s="605"/>
    </row>
    <row r="53" spans="2:24">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c r="B69" s="426">
        <v>2015</v>
      </c>
      <c r="C69" s="3"/>
      <c r="D69" s="3"/>
      <c r="E69" s="3"/>
      <c r="F69" s="3"/>
      <c r="G69" s="3"/>
      <c r="H69" s="3"/>
      <c r="J69" s="426">
        <v>2015</v>
      </c>
      <c r="K69" s="3"/>
      <c r="L69" s="3"/>
      <c r="M69" s="3"/>
      <c r="N69" s="3"/>
      <c r="O69" s="3"/>
      <c r="P69" s="3"/>
      <c r="R69" s="426">
        <v>2015</v>
      </c>
      <c r="S69" s="3"/>
      <c r="T69" s="3"/>
      <c r="U69" s="3"/>
      <c r="V69" s="3"/>
      <c r="W69" s="3"/>
      <c r="X69" s="3"/>
    </row>
    <row r="70" spans="2:24">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58" t="s">
        <v>294</v>
      </c>
      <c r="C1" s="558"/>
      <c r="D1" s="558"/>
      <c r="E1" s="558"/>
      <c r="F1" s="558"/>
      <c r="G1" s="558"/>
      <c r="H1" s="558"/>
    </row>
    <row r="2" spans="2:8" ht="12.75">
      <c r="B2" s="599" t="str">
        <f>'FormsList&amp;FilerInfo'!B2</f>
        <v>Participant Name</v>
      </c>
      <c r="C2" s="600"/>
      <c r="D2" s="600"/>
      <c r="E2" s="600"/>
      <c r="F2" s="600"/>
      <c r="G2" s="600"/>
      <c r="H2" s="600"/>
    </row>
    <row r="3" spans="2:8" ht="12.75">
      <c r="B3" s="323"/>
      <c r="C3" s="323"/>
      <c r="D3" s="323"/>
      <c r="E3" s="323"/>
      <c r="F3" s="323"/>
      <c r="G3" s="323"/>
      <c r="H3" s="323"/>
    </row>
    <row r="4" spans="2:8" ht="12.75">
      <c r="B4" s="600" t="s">
        <v>297</v>
      </c>
      <c r="C4" s="600"/>
      <c r="D4" s="600"/>
      <c r="E4" s="600"/>
      <c r="F4" s="600"/>
      <c r="G4" s="600"/>
      <c r="H4" s="600"/>
    </row>
    <row r="5" spans="2:8" ht="15.75">
      <c r="B5" s="601" t="s">
        <v>305</v>
      </c>
      <c r="C5" s="601"/>
      <c r="D5" s="601"/>
      <c r="E5" s="601"/>
      <c r="F5" s="601"/>
      <c r="G5" s="601"/>
      <c r="H5" s="601"/>
    </row>
    <row r="6" spans="2:8" ht="12.75">
      <c r="B6" s="600" t="s">
        <v>369</v>
      </c>
      <c r="C6" s="602"/>
      <c r="D6" s="602"/>
      <c r="E6" s="602"/>
      <c r="F6" s="602"/>
      <c r="G6" s="602"/>
      <c r="H6" s="602"/>
    </row>
    <row r="10" spans="2:8">
      <c r="B10" s="393"/>
      <c r="C10" s="603" t="s">
        <v>306</v>
      </c>
      <c r="D10" s="604"/>
      <c r="E10" s="604"/>
      <c r="F10" s="604"/>
      <c r="G10" s="604"/>
      <c r="H10" s="605"/>
    </row>
    <row r="11" spans="2:8">
      <c r="B11" s="325" t="s">
        <v>17</v>
      </c>
      <c r="C11" s="394" t="s">
        <v>22</v>
      </c>
      <c r="D11" s="394" t="s">
        <v>23</v>
      </c>
      <c r="E11" s="394" t="s">
        <v>21</v>
      </c>
      <c r="F11" s="394" t="s">
        <v>29</v>
      </c>
      <c r="G11" s="394" t="s">
        <v>26</v>
      </c>
      <c r="H11" s="394" t="s">
        <v>18</v>
      </c>
    </row>
    <row r="12" spans="2:8">
      <c r="B12" s="426">
        <v>2000</v>
      </c>
      <c r="C12" s="324"/>
      <c r="D12" s="324"/>
      <c r="E12" s="324"/>
      <c r="F12" s="324"/>
      <c r="G12" s="324"/>
      <c r="H12" s="324"/>
    </row>
    <row r="13" spans="2:8">
      <c r="B13" s="426">
        <v>2001</v>
      </c>
      <c r="C13" s="324"/>
      <c r="D13" s="324"/>
      <c r="E13" s="324"/>
      <c r="F13" s="324"/>
      <c r="G13" s="324"/>
      <c r="H13" s="324"/>
    </row>
    <row r="14" spans="2:8">
      <c r="B14" s="426">
        <v>2002</v>
      </c>
      <c r="C14" s="324"/>
      <c r="D14" s="324"/>
      <c r="E14" s="324"/>
      <c r="F14" s="324"/>
      <c r="G14" s="324"/>
      <c r="H14" s="324"/>
    </row>
    <row r="15" spans="2:8">
      <c r="B15" s="426">
        <v>2003</v>
      </c>
      <c r="C15" s="324"/>
      <c r="D15" s="324"/>
      <c r="E15" s="324"/>
      <c r="F15" s="324"/>
      <c r="G15" s="324"/>
      <c r="H15" s="324"/>
    </row>
    <row r="16" spans="2:8">
      <c r="B16" s="426">
        <v>2004</v>
      </c>
      <c r="C16" s="324"/>
      <c r="D16" s="324"/>
      <c r="E16" s="324"/>
      <c r="F16" s="324"/>
      <c r="G16" s="324"/>
      <c r="H16" s="324"/>
    </row>
    <row r="17" spans="2:24">
      <c r="B17" s="426">
        <v>2005</v>
      </c>
      <c r="C17" s="324"/>
      <c r="D17" s="324"/>
      <c r="E17" s="324"/>
      <c r="F17" s="324"/>
      <c r="G17" s="324"/>
      <c r="H17" s="324"/>
    </row>
    <row r="18" spans="2:24">
      <c r="B18" s="426">
        <v>2006</v>
      </c>
      <c r="C18" s="324"/>
      <c r="D18" s="324"/>
      <c r="E18" s="324"/>
      <c r="F18" s="324"/>
      <c r="G18" s="324"/>
      <c r="H18" s="324"/>
    </row>
    <row r="19" spans="2:24">
      <c r="B19" s="426">
        <v>2007</v>
      </c>
      <c r="C19" s="324"/>
      <c r="D19" s="324"/>
      <c r="E19" s="324"/>
      <c r="F19" s="324"/>
      <c r="G19" s="324"/>
      <c r="H19" s="324"/>
    </row>
    <row r="20" spans="2:24">
      <c r="B20" s="426">
        <v>2008</v>
      </c>
      <c r="C20" s="324"/>
      <c r="D20" s="324"/>
      <c r="E20" s="324"/>
      <c r="F20" s="324"/>
      <c r="G20" s="324"/>
      <c r="H20" s="324"/>
    </row>
    <row r="21" spans="2:24">
      <c r="B21" s="426">
        <v>2009</v>
      </c>
      <c r="C21" s="324"/>
      <c r="D21" s="324"/>
      <c r="E21" s="324"/>
      <c r="F21" s="324"/>
      <c r="G21" s="324"/>
      <c r="H21" s="324"/>
    </row>
    <row r="22" spans="2:24">
      <c r="B22" s="426">
        <v>2010</v>
      </c>
      <c r="C22" s="324"/>
      <c r="D22" s="324"/>
      <c r="E22" s="324"/>
      <c r="F22" s="324"/>
      <c r="G22" s="324"/>
      <c r="H22" s="324"/>
    </row>
    <row r="23" spans="2:24">
      <c r="B23" s="426">
        <v>2011</v>
      </c>
      <c r="C23" s="324"/>
      <c r="D23" s="324"/>
      <c r="E23" s="324"/>
      <c r="F23" s="324"/>
      <c r="G23" s="324"/>
      <c r="H23" s="324"/>
    </row>
    <row r="24" spans="2:24">
      <c r="B24" s="426">
        <v>2012</v>
      </c>
      <c r="C24" s="324"/>
      <c r="D24" s="324"/>
      <c r="E24" s="324"/>
      <c r="F24" s="324"/>
      <c r="G24" s="324"/>
      <c r="H24" s="324"/>
    </row>
    <row r="25" spans="2:24">
      <c r="B25" s="426">
        <v>2013</v>
      </c>
      <c r="C25" s="324"/>
      <c r="D25" s="324"/>
      <c r="E25" s="324"/>
      <c r="F25" s="324"/>
      <c r="G25" s="324"/>
      <c r="H25" s="324"/>
    </row>
    <row r="26" spans="2:24">
      <c r="B26" s="426">
        <v>2014</v>
      </c>
      <c r="C26" s="324"/>
      <c r="D26" s="324"/>
      <c r="E26" s="324"/>
      <c r="F26" s="324"/>
      <c r="G26" s="324"/>
      <c r="H26" s="324"/>
    </row>
    <row r="27" spans="2:24">
      <c r="B27" s="426">
        <v>2015</v>
      </c>
      <c r="C27" s="393"/>
      <c r="D27" s="393"/>
      <c r="E27" s="393"/>
      <c r="F27" s="393"/>
      <c r="G27" s="393"/>
      <c r="H27" s="393"/>
    </row>
    <row r="28" spans="2:24">
      <c r="B28" s="426">
        <v>2016</v>
      </c>
      <c r="C28" s="393"/>
      <c r="D28" s="393"/>
      <c r="E28" s="393"/>
      <c r="F28" s="393"/>
      <c r="G28" s="393"/>
      <c r="H28" s="393"/>
    </row>
    <row r="29" spans="2:24">
      <c r="B29" s="326"/>
    </row>
    <row r="31" spans="2:24">
      <c r="B31" s="393"/>
      <c r="C31" s="603" t="s">
        <v>312</v>
      </c>
      <c r="D31" s="604"/>
      <c r="E31" s="604"/>
      <c r="F31" s="604"/>
      <c r="G31" s="604"/>
      <c r="H31" s="605"/>
      <c r="J31" s="393"/>
      <c r="K31" s="603" t="s">
        <v>312</v>
      </c>
      <c r="L31" s="604"/>
      <c r="M31" s="604"/>
      <c r="N31" s="604"/>
      <c r="O31" s="604"/>
      <c r="P31" s="605"/>
      <c r="R31" s="393"/>
      <c r="S31" s="603" t="s">
        <v>312</v>
      </c>
      <c r="T31" s="604"/>
      <c r="U31" s="604"/>
      <c r="V31" s="604"/>
      <c r="W31" s="604"/>
      <c r="X31" s="605"/>
    </row>
    <row r="32" spans="2:24">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c r="B52" s="393"/>
      <c r="C52" s="603" t="s">
        <v>313</v>
      </c>
      <c r="D52" s="604"/>
      <c r="E52" s="604"/>
      <c r="F52" s="604"/>
      <c r="G52" s="604"/>
      <c r="H52" s="605"/>
      <c r="J52" s="393"/>
      <c r="K52" s="603" t="s">
        <v>313</v>
      </c>
      <c r="L52" s="604"/>
      <c r="M52" s="604"/>
      <c r="N52" s="604"/>
      <c r="O52" s="604"/>
      <c r="P52" s="605"/>
      <c r="R52" s="393"/>
      <c r="S52" s="603" t="s">
        <v>313</v>
      </c>
      <c r="T52" s="604"/>
      <c r="U52" s="604"/>
      <c r="V52" s="604"/>
      <c r="W52" s="604"/>
      <c r="X52" s="605"/>
    </row>
    <row r="53" spans="2:24">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c r="B69" s="426">
        <v>2015</v>
      </c>
      <c r="C69" s="3"/>
      <c r="D69" s="3"/>
      <c r="E69" s="3"/>
      <c r="F69" s="3"/>
      <c r="G69" s="3"/>
      <c r="H69" s="3"/>
      <c r="J69" s="426">
        <v>2015</v>
      </c>
      <c r="K69" s="3"/>
      <c r="L69" s="3"/>
      <c r="M69" s="3"/>
      <c r="N69" s="3"/>
      <c r="O69" s="3"/>
      <c r="P69" s="3"/>
      <c r="R69" s="426">
        <v>2015</v>
      </c>
      <c r="S69" s="3"/>
      <c r="T69" s="3"/>
      <c r="U69" s="3"/>
      <c r="V69" s="3"/>
      <c r="W69" s="3"/>
      <c r="X69" s="3"/>
    </row>
    <row r="70" spans="2:24">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7"/>
  <sheetViews>
    <sheetView topLeftCell="A118" workbookViewId="0">
      <selection activeCell="M6" sqref="M6"/>
    </sheetView>
  </sheetViews>
  <sheetFormatPr defaultRowHeight="11.25"/>
  <cols>
    <col min="4" max="13" width="13.5" customWidth="1"/>
  </cols>
  <sheetData>
    <row r="1" spans="1:13" ht="15.75">
      <c r="A1" s="595" t="s">
        <v>358</v>
      </c>
      <c r="B1" s="595"/>
      <c r="C1" s="595"/>
      <c r="D1" s="595"/>
      <c r="E1" s="595"/>
      <c r="F1" s="595"/>
      <c r="G1" s="595"/>
      <c r="H1" s="595"/>
      <c r="I1" s="595"/>
      <c r="J1" s="595"/>
      <c r="K1" s="595"/>
      <c r="L1" s="595"/>
      <c r="M1" s="595"/>
    </row>
    <row r="2" spans="1:13" ht="12.75">
      <c r="A2" s="606" t="str">
        <f>'FormsList&amp;FilerInfo'!B2</f>
        <v>Participant Name</v>
      </c>
      <c r="B2" s="607"/>
      <c r="C2" s="607"/>
      <c r="D2" s="607"/>
      <c r="E2" s="607"/>
      <c r="F2" s="607"/>
      <c r="G2" s="607"/>
      <c r="H2" s="607"/>
      <c r="I2" s="607"/>
      <c r="J2" s="607"/>
      <c r="K2" s="607"/>
      <c r="L2" s="607"/>
      <c r="M2" s="607"/>
    </row>
    <row r="4" spans="1:13" ht="12.75">
      <c r="A4" s="385" t="s">
        <v>348</v>
      </c>
      <c r="B4" s="386"/>
      <c r="C4" s="386"/>
      <c r="D4" s="386"/>
      <c r="E4" s="386"/>
      <c r="F4" s="386"/>
      <c r="G4" s="386"/>
      <c r="H4" s="386"/>
      <c r="I4" s="386"/>
      <c r="J4" s="386"/>
      <c r="K4" s="386"/>
      <c r="L4" s="386"/>
      <c r="M4" s="387"/>
    </row>
    <row r="5" spans="1:13">
      <c r="A5" s="17"/>
      <c r="B5" s="17"/>
      <c r="C5" s="17"/>
      <c r="D5" s="608" t="s">
        <v>22</v>
      </c>
      <c r="E5" s="609"/>
      <c r="F5" s="608" t="s">
        <v>23</v>
      </c>
      <c r="G5" s="609"/>
      <c r="H5" s="608"/>
      <c r="I5" s="609"/>
      <c r="J5" s="608"/>
      <c r="K5" s="609"/>
      <c r="L5" s="608"/>
      <c r="M5" s="609"/>
    </row>
    <row r="6" spans="1:13" ht="22.5">
      <c r="A6" s="3" t="s">
        <v>349</v>
      </c>
      <c r="B6" s="3" t="s">
        <v>350</v>
      </c>
      <c r="C6" s="3" t="s">
        <v>351</v>
      </c>
      <c r="D6" s="401" t="s">
        <v>371</v>
      </c>
      <c r="E6" s="401" t="s">
        <v>370</v>
      </c>
      <c r="F6" s="401" t="s">
        <v>371</v>
      </c>
      <c r="G6" s="401" t="s">
        <v>370</v>
      </c>
      <c r="H6" s="401"/>
      <c r="I6" s="401"/>
      <c r="J6" s="401"/>
      <c r="K6" s="401"/>
      <c r="L6" s="401"/>
      <c r="M6" s="401"/>
    </row>
    <row r="7" spans="1:13">
      <c r="A7" s="523">
        <v>96001</v>
      </c>
      <c r="B7" s="525">
        <v>2012</v>
      </c>
      <c r="C7" s="527">
        <v>1</v>
      </c>
      <c r="D7" s="529"/>
      <c r="E7" s="532"/>
      <c r="F7" s="534"/>
      <c r="G7" s="536"/>
      <c r="H7" s="406"/>
      <c r="I7" s="406"/>
      <c r="J7" s="406"/>
      <c r="K7" s="406"/>
      <c r="L7" s="406"/>
      <c r="M7" s="406"/>
    </row>
    <row r="8" spans="1:13">
      <c r="A8" s="523">
        <v>96002</v>
      </c>
      <c r="B8" s="525">
        <v>2012</v>
      </c>
      <c r="C8" s="527">
        <v>1</v>
      </c>
      <c r="D8" s="529"/>
      <c r="E8" s="532"/>
      <c r="F8" s="534"/>
      <c r="G8" s="536"/>
      <c r="H8" s="406"/>
      <c r="I8" s="406"/>
      <c r="J8" s="406"/>
      <c r="K8" s="406"/>
      <c r="L8" s="406"/>
      <c r="M8" s="406"/>
    </row>
    <row r="9" spans="1:13">
      <c r="A9" s="523">
        <v>96003</v>
      </c>
      <c r="B9" s="525">
        <v>2012</v>
      </c>
      <c r="C9" s="527">
        <v>1</v>
      </c>
      <c r="D9" s="529">
        <v>2</v>
      </c>
      <c r="E9" s="532">
        <v>6.35</v>
      </c>
      <c r="F9" s="534"/>
      <c r="G9" s="536"/>
      <c r="H9" s="406"/>
      <c r="I9" s="406"/>
      <c r="J9" s="406"/>
      <c r="K9" s="406"/>
      <c r="L9" s="406"/>
      <c r="M9" s="406"/>
    </row>
    <row r="10" spans="1:13">
      <c r="A10" s="523">
        <v>96001</v>
      </c>
      <c r="B10" s="525">
        <v>2012</v>
      </c>
      <c r="C10" s="527">
        <v>2</v>
      </c>
      <c r="D10" s="529"/>
      <c r="E10" s="532"/>
      <c r="F10" s="534"/>
      <c r="G10" s="536"/>
      <c r="H10" s="406"/>
      <c r="I10" s="406"/>
      <c r="J10" s="406"/>
      <c r="K10" s="406"/>
      <c r="L10" s="406"/>
      <c r="M10" s="406"/>
    </row>
    <row r="11" spans="1:13">
      <c r="A11" s="523">
        <v>96002</v>
      </c>
      <c r="B11" s="525">
        <v>2012</v>
      </c>
      <c r="C11" s="527">
        <v>2</v>
      </c>
      <c r="D11" s="529"/>
      <c r="E11" s="532"/>
      <c r="F11" s="534"/>
      <c r="G11" s="536"/>
      <c r="H11" s="406"/>
      <c r="I11" s="406"/>
      <c r="J11" s="406"/>
      <c r="K11" s="406"/>
      <c r="L11" s="406"/>
      <c r="M11" s="406"/>
    </row>
    <row r="12" spans="1:13">
      <c r="A12" s="523">
        <v>96003</v>
      </c>
      <c r="B12" s="525">
        <v>2012</v>
      </c>
      <c r="C12" s="527">
        <v>2</v>
      </c>
      <c r="D12" s="529"/>
      <c r="E12" s="532"/>
      <c r="F12" s="534"/>
      <c r="G12" s="536"/>
      <c r="H12" s="406"/>
      <c r="I12" s="406"/>
      <c r="J12" s="406"/>
      <c r="K12" s="406"/>
      <c r="L12" s="406"/>
      <c r="M12" s="406"/>
    </row>
    <row r="13" spans="1:13">
      <c r="A13" s="523">
        <v>96001</v>
      </c>
      <c r="B13" s="525">
        <v>2012</v>
      </c>
      <c r="C13" s="527">
        <v>3</v>
      </c>
      <c r="D13" s="529"/>
      <c r="E13" s="532"/>
      <c r="F13" s="534"/>
      <c r="G13" s="536"/>
      <c r="H13" s="406"/>
      <c r="I13" s="406"/>
      <c r="J13" s="406"/>
      <c r="K13" s="406"/>
      <c r="L13" s="406"/>
      <c r="M13" s="406"/>
    </row>
    <row r="14" spans="1:13">
      <c r="A14" s="523">
        <v>96002</v>
      </c>
      <c r="B14" s="525">
        <v>2012</v>
      </c>
      <c r="C14" s="527">
        <v>3</v>
      </c>
      <c r="D14" s="529"/>
      <c r="E14" s="532"/>
      <c r="F14" s="534"/>
      <c r="G14" s="536"/>
      <c r="H14" s="406"/>
      <c r="I14" s="406"/>
      <c r="J14" s="406"/>
      <c r="K14" s="406"/>
      <c r="L14" s="406"/>
      <c r="M14" s="406"/>
    </row>
    <row r="15" spans="1:13">
      <c r="A15" s="523">
        <v>96003</v>
      </c>
      <c r="B15" s="525">
        <v>2012</v>
      </c>
      <c r="C15" s="527">
        <v>3</v>
      </c>
      <c r="D15" s="529">
        <v>1</v>
      </c>
      <c r="E15" s="532">
        <v>7.29</v>
      </c>
      <c r="F15" s="534"/>
      <c r="G15" s="536"/>
      <c r="H15" s="406"/>
      <c r="I15" s="406"/>
      <c r="J15" s="406"/>
      <c r="K15" s="406"/>
      <c r="L15" s="406"/>
      <c r="M15" s="406"/>
    </row>
    <row r="16" spans="1:13">
      <c r="A16" s="523">
        <v>96001</v>
      </c>
      <c r="B16" s="525">
        <v>2012</v>
      </c>
      <c r="C16" s="527">
        <v>4</v>
      </c>
      <c r="D16" s="529">
        <v>1</v>
      </c>
      <c r="E16" s="532">
        <v>5.37</v>
      </c>
      <c r="F16" s="534"/>
      <c r="G16" s="536"/>
      <c r="H16" s="406"/>
      <c r="I16" s="406"/>
      <c r="J16" s="406"/>
      <c r="K16" s="406"/>
      <c r="L16" s="406"/>
      <c r="M16" s="406"/>
    </row>
    <row r="17" spans="1:13">
      <c r="A17" s="523">
        <v>96002</v>
      </c>
      <c r="B17" s="525">
        <v>2012</v>
      </c>
      <c r="C17" s="527">
        <v>4</v>
      </c>
      <c r="D17" s="529"/>
      <c r="E17" s="532"/>
      <c r="F17" s="534"/>
      <c r="G17" s="536"/>
      <c r="H17" s="406"/>
      <c r="I17" s="406"/>
      <c r="J17" s="406"/>
      <c r="K17" s="406"/>
      <c r="L17" s="406"/>
      <c r="M17" s="406"/>
    </row>
    <row r="18" spans="1:13">
      <c r="A18" s="523">
        <v>96003</v>
      </c>
      <c r="B18" s="525">
        <v>2012</v>
      </c>
      <c r="C18" s="527">
        <v>4</v>
      </c>
      <c r="D18" s="529"/>
      <c r="E18" s="532"/>
      <c r="F18" s="534">
        <v>1</v>
      </c>
      <c r="G18" s="536">
        <v>381</v>
      </c>
      <c r="H18" s="406"/>
      <c r="I18" s="406"/>
      <c r="J18" s="406"/>
      <c r="K18" s="406"/>
      <c r="L18" s="406"/>
      <c r="M18" s="406"/>
    </row>
    <row r="19" spans="1:13">
      <c r="A19" s="523">
        <v>96001</v>
      </c>
      <c r="B19" s="525">
        <v>2012</v>
      </c>
      <c r="C19" s="527">
        <v>5</v>
      </c>
      <c r="D19" s="529"/>
      <c r="E19" s="532"/>
      <c r="F19" s="534"/>
      <c r="G19" s="536"/>
      <c r="H19" s="406"/>
      <c r="I19" s="406"/>
      <c r="J19" s="406"/>
      <c r="K19" s="406"/>
      <c r="L19" s="406"/>
      <c r="M19" s="406"/>
    </row>
    <row r="20" spans="1:13">
      <c r="A20" s="523">
        <v>96002</v>
      </c>
      <c r="B20" s="525">
        <v>2012</v>
      </c>
      <c r="C20" s="527">
        <v>5</v>
      </c>
      <c r="D20" s="529">
        <v>1</v>
      </c>
      <c r="E20" s="532">
        <v>8.61</v>
      </c>
      <c r="F20" s="534"/>
      <c r="G20" s="536"/>
      <c r="H20" s="406"/>
      <c r="I20" s="406"/>
      <c r="J20" s="406"/>
      <c r="K20" s="406"/>
      <c r="L20" s="406"/>
      <c r="M20" s="406"/>
    </row>
    <row r="21" spans="1:13">
      <c r="A21" s="523">
        <v>96003</v>
      </c>
      <c r="B21" s="525">
        <v>2012</v>
      </c>
      <c r="C21" s="527">
        <v>5</v>
      </c>
      <c r="D21" s="529"/>
      <c r="E21" s="532"/>
      <c r="F21" s="534"/>
      <c r="G21" s="536"/>
      <c r="H21" s="406"/>
      <c r="I21" s="406"/>
      <c r="J21" s="406"/>
      <c r="K21" s="406"/>
      <c r="L21" s="406"/>
      <c r="M21" s="406"/>
    </row>
    <row r="22" spans="1:13">
      <c r="A22" s="523">
        <v>96001</v>
      </c>
      <c r="B22" s="525">
        <v>2012</v>
      </c>
      <c r="C22" s="527">
        <v>6</v>
      </c>
      <c r="D22" s="529"/>
      <c r="E22" s="532"/>
      <c r="F22" s="534"/>
      <c r="G22" s="536"/>
      <c r="H22" s="406"/>
      <c r="I22" s="406"/>
      <c r="J22" s="406"/>
      <c r="K22" s="406"/>
      <c r="L22" s="406"/>
      <c r="M22" s="406"/>
    </row>
    <row r="23" spans="1:13">
      <c r="A23" s="523">
        <v>96002</v>
      </c>
      <c r="B23" s="525">
        <v>2012</v>
      </c>
      <c r="C23" s="527">
        <v>6</v>
      </c>
      <c r="D23" s="529"/>
      <c r="E23" s="532"/>
      <c r="F23" s="534"/>
      <c r="G23" s="536"/>
      <c r="H23" s="406"/>
      <c r="I23" s="406"/>
      <c r="J23" s="406"/>
      <c r="K23" s="406"/>
      <c r="L23" s="406"/>
      <c r="M23" s="406"/>
    </row>
    <row r="24" spans="1:13">
      <c r="A24" s="523">
        <v>96003</v>
      </c>
      <c r="B24" s="525">
        <v>2012</v>
      </c>
      <c r="C24" s="527">
        <v>6</v>
      </c>
      <c r="D24" s="529">
        <v>1</v>
      </c>
      <c r="E24" s="532">
        <v>4.9000000000000004</v>
      </c>
      <c r="F24" s="534"/>
      <c r="G24" s="536"/>
      <c r="H24" s="406"/>
      <c r="I24" s="406"/>
      <c r="J24" s="406"/>
      <c r="K24" s="406"/>
      <c r="L24" s="406"/>
      <c r="M24" s="406"/>
    </row>
    <row r="25" spans="1:13">
      <c r="A25" s="523">
        <v>96001</v>
      </c>
      <c r="B25" s="525">
        <v>2012</v>
      </c>
      <c r="C25" s="527">
        <v>7</v>
      </c>
      <c r="D25" s="529"/>
      <c r="E25" s="532"/>
      <c r="F25" s="534"/>
      <c r="G25" s="536"/>
      <c r="H25" s="406"/>
      <c r="I25" s="406"/>
      <c r="J25" s="406"/>
      <c r="K25" s="406"/>
      <c r="L25" s="406"/>
      <c r="M25" s="406"/>
    </row>
    <row r="26" spans="1:13">
      <c r="A26" s="523">
        <v>96002</v>
      </c>
      <c r="B26" s="525">
        <v>2012</v>
      </c>
      <c r="C26" s="527">
        <v>7</v>
      </c>
      <c r="D26" s="529"/>
      <c r="E26" s="532"/>
      <c r="F26" s="534"/>
      <c r="G26" s="536"/>
      <c r="H26" s="406"/>
      <c r="I26" s="406"/>
      <c r="J26" s="406"/>
      <c r="K26" s="406"/>
      <c r="L26" s="406"/>
      <c r="M26" s="406"/>
    </row>
    <row r="27" spans="1:13">
      <c r="A27" s="523">
        <v>96003</v>
      </c>
      <c r="B27" s="525">
        <v>2012</v>
      </c>
      <c r="C27" s="527">
        <v>7</v>
      </c>
      <c r="D27" s="529"/>
      <c r="E27" s="532"/>
      <c r="F27" s="534"/>
      <c r="G27" s="536"/>
      <c r="H27" s="406"/>
      <c r="I27" s="406"/>
      <c r="J27" s="406"/>
      <c r="K27" s="406"/>
      <c r="L27" s="406"/>
      <c r="M27" s="406"/>
    </row>
    <row r="28" spans="1:13">
      <c r="A28" s="523">
        <v>96001</v>
      </c>
      <c r="B28" s="525">
        <v>2012</v>
      </c>
      <c r="C28" s="527">
        <v>8</v>
      </c>
      <c r="D28" s="529">
        <v>1</v>
      </c>
      <c r="E28" s="532">
        <v>6.78</v>
      </c>
      <c r="F28" s="534"/>
      <c r="G28" s="536"/>
      <c r="H28" s="406"/>
      <c r="I28" s="406"/>
      <c r="J28" s="406"/>
      <c r="K28" s="406"/>
      <c r="L28" s="406"/>
      <c r="M28" s="406"/>
    </row>
    <row r="29" spans="1:13">
      <c r="A29" s="523">
        <v>96002</v>
      </c>
      <c r="B29" s="525">
        <v>2012</v>
      </c>
      <c r="C29" s="527">
        <v>8</v>
      </c>
      <c r="D29" s="529"/>
      <c r="E29" s="532"/>
      <c r="F29" s="534"/>
      <c r="G29" s="536"/>
      <c r="H29" s="406"/>
      <c r="I29" s="406"/>
      <c r="J29" s="406"/>
      <c r="K29" s="406"/>
      <c r="L29" s="406"/>
      <c r="M29" s="406"/>
    </row>
    <row r="30" spans="1:13">
      <c r="A30" s="523">
        <v>96003</v>
      </c>
      <c r="B30" s="525">
        <v>2012</v>
      </c>
      <c r="C30" s="527">
        <v>8</v>
      </c>
      <c r="D30" s="529"/>
      <c r="E30" s="532"/>
      <c r="F30" s="534"/>
      <c r="G30" s="536"/>
      <c r="H30" s="406"/>
      <c r="I30" s="406"/>
      <c r="J30" s="406"/>
      <c r="K30" s="406"/>
      <c r="L30" s="406"/>
      <c r="M30" s="406"/>
    </row>
    <row r="31" spans="1:13">
      <c r="A31" s="523">
        <v>96001</v>
      </c>
      <c r="B31" s="525">
        <v>2012</v>
      </c>
      <c r="C31" s="527">
        <v>9</v>
      </c>
      <c r="D31" s="529">
        <v>1</v>
      </c>
      <c r="E31" s="532">
        <v>5.42</v>
      </c>
      <c r="F31" s="534"/>
      <c r="G31" s="536"/>
      <c r="H31" s="3"/>
      <c r="I31" s="3"/>
      <c r="J31" s="3"/>
      <c r="K31" s="3"/>
      <c r="L31" s="3"/>
      <c r="M31" s="3"/>
    </row>
    <row r="32" spans="1:13">
      <c r="A32" s="523">
        <v>96002</v>
      </c>
      <c r="B32" s="525">
        <v>2012</v>
      </c>
      <c r="C32" s="527">
        <v>9</v>
      </c>
      <c r="D32" s="529"/>
      <c r="E32" s="532"/>
      <c r="F32" s="534"/>
      <c r="G32" s="536"/>
      <c r="H32" s="3"/>
      <c r="I32" s="3"/>
      <c r="J32" s="3"/>
      <c r="K32" s="3"/>
      <c r="L32" s="3"/>
      <c r="M32" s="3"/>
    </row>
    <row r="33" spans="1:13">
      <c r="A33" s="523">
        <v>96003</v>
      </c>
      <c r="B33" s="525">
        <v>2012</v>
      </c>
      <c r="C33" s="527">
        <v>9</v>
      </c>
      <c r="D33" s="529"/>
      <c r="E33" s="532"/>
      <c r="F33" s="534"/>
      <c r="G33" s="536"/>
      <c r="H33" s="3"/>
      <c r="I33" s="3"/>
      <c r="J33" s="3"/>
      <c r="K33" s="3"/>
      <c r="L33" s="3"/>
      <c r="M33" s="3"/>
    </row>
    <row r="34" spans="1:13">
      <c r="A34" s="523">
        <v>96001</v>
      </c>
      <c r="B34" s="525">
        <v>2012</v>
      </c>
      <c r="C34" s="527">
        <v>10</v>
      </c>
      <c r="D34" s="529"/>
      <c r="E34" s="532"/>
      <c r="F34" s="534"/>
      <c r="G34" s="536"/>
      <c r="H34" s="3"/>
      <c r="I34" s="3"/>
      <c r="J34" s="3"/>
      <c r="K34" s="3"/>
      <c r="L34" s="3"/>
      <c r="M34" s="3"/>
    </row>
    <row r="35" spans="1:13">
      <c r="A35" s="523">
        <v>96002</v>
      </c>
      <c r="B35" s="525">
        <v>2012</v>
      </c>
      <c r="C35" s="527">
        <v>10</v>
      </c>
      <c r="D35" s="529">
        <v>1</v>
      </c>
      <c r="E35" s="532">
        <v>11.36</v>
      </c>
      <c r="F35" s="534"/>
      <c r="G35" s="536"/>
      <c r="H35" s="3"/>
      <c r="I35" s="3"/>
      <c r="J35" s="3"/>
      <c r="K35" s="3"/>
      <c r="L35" s="3"/>
      <c r="M35" s="3"/>
    </row>
    <row r="36" spans="1:13">
      <c r="A36" s="523">
        <v>96003</v>
      </c>
      <c r="B36" s="525">
        <v>2012</v>
      </c>
      <c r="C36" s="527">
        <v>10</v>
      </c>
      <c r="D36" s="529"/>
      <c r="E36" s="532"/>
      <c r="F36" s="534"/>
      <c r="G36" s="536"/>
      <c r="H36" s="3"/>
      <c r="I36" s="3"/>
      <c r="J36" s="3"/>
      <c r="K36" s="3"/>
      <c r="L36" s="3"/>
      <c r="M36" s="3"/>
    </row>
    <row r="37" spans="1:13">
      <c r="A37" s="523">
        <v>96001</v>
      </c>
      <c r="B37" s="525">
        <v>2012</v>
      </c>
      <c r="C37" s="527">
        <v>11</v>
      </c>
      <c r="D37" s="529"/>
      <c r="E37" s="532"/>
      <c r="F37" s="534"/>
      <c r="G37" s="536"/>
      <c r="H37" s="3"/>
      <c r="I37" s="3"/>
      <c r="J37" s="3"/>
      <c r="K37" s="3"/>
      <c r="L37" s="3"/>
      <c r="M37" s="3"/>
    </row>
    <row r="38" spans="1:13">
      <c r="A38" s="523">
        <v>96002</v>
      </c>
      <c r="B38" s="525">
        <v>2012</v>
      </c>
      <c r="C38" s="527">
        <v>11</v>
      </c>
      <c r="D38" s="529"/>
      <c r="E38" s="532"/>
      <c r="F38" s="534"/>
      <c r="G38" s="536"/>
      <c r="H38" s="3"/>
      <c r="I38" s="3"/>
      <c r="J38" s="3"/>
      <c r="K38" s="3"/>
      <c r="L38" s="3"/>
      <c r="M38" s="3"/>
    </row>
    <row r="39" spans="1:13">
      <c r="A39" s="523">
        <v>96003</v>
      </c>
      <c r="B39" s="525">
        <v>2012</v>
      </c>
      <c r="C39" s="527">
        <v>11</v>
      </c>
      <c r="D39" s="529"/>
      <c r="E39" s="532"/>
      <c r="F39" s="534"/>
      <c r="G39" s="536"/>
      <c r="H39" s="3"/>
      <c r="I39" s="3"/>
      <c r="J39" s="3"/>
      <c r="K39" s="3"/>
      <c r="L39" s="3"/>
      <c r="M39" s="3"/>
    </row>
    <row r="40" spans="1:13">
      <c r="A40" s="523">
        <v>96001</v>
      </c>
      <c r="B40" s="525">
        <v>2012</v>
      </c>
      <c r="C40" s="527">
        <v>12</v>
      </c>
      <c r="D40" s="529"/>
      <c r="E40" s="532"/>
      <c r="F40" s="534"/>
      <c r="G40" s="536"/>
      <c r="H40" s="3"/>
      <c r="I40" s="3"/>
      <c r="J40" s="3"/>
      <c r="K40" s="3"/>
      <c r="L40" s="3"/>
      <c r="M40" s="3"/>
    </row>
    <row r="41" spans="1:13">
      <c r="A41" s="523">
        <v>96002</v>
      </c>
      <c r="B41" s="525">
        <v>2012</v>
      </c>
      <c r="C41" s="527">
        <v>12</v>
      </c>
      <c r="D41" s="529"/>
      <c r="E41" s="532"/>
      <c r="F41" s="534"/>
      <c r="G41" s="536"/>
      <c r="H41" s="3"/>
      <c r="I41" s="3"/>
      <c r="J41" s="3"/>
      <c r="K41" s="3"/>
      <c r="L41" s="3"/>
      <c r="M41" s="3"/>
    </row>
    <row r="42" spans="1:13">
      <c r="A42" s="523">
        <v>96003</v>
      </c>
      <c r="B42" s="525">
        <v>2013</v>
      </c>
      <c r="C42" s="527">
        <v>12</v>
      </c>
      <c r="D42" s="529"/>
      <c r="E42" s="532"/>
      <c r="F42" s="534"/>
      <c r="G42" s="536"/>
      <c r="H42" s="3"/>
      <c r="I42" s="3"/>
      <c r="J42" s="3"/>
      <c r="K42" s="3"/>
      <c r="L42" s="3"/>
      <c r="M42" s="3"/>
    </row>
    <row r="43" spans="1:13">
      <c r="A43" s="523">
        <v>96001</v>
      </c>
      <c r="B43" s="525">
        <v>2013</v>
      </c>
      <c r="C43" s="527">
        <v>1</v>
      </c>
      <c r="D43" s="529"/>
      <c r="E43" s="532"/>
      <c r="F43" s="534"/>
      <c r="G43" s="536"/>
      <c r="H43" s="409"/>
      <c r="I43" s="409"/>
      <c r="J43" s="409"/>
      <c r="K43" s="409"/>
      <c r="L43" s="409"/>
      <c r="M43" s="409"/>
    </row>
    <row r="44" spans="1:13">
      <c r="A44" s="523">
        <v>96002</v>
      </c>
      <c r="B44" s="525">
        <v>2013</v>
      </c>
      <c r="C44" s="527">
        <v>1</v>
      </c>
      <c r="D44" s="529"/>
      <c r="E44" s="532"/>
      <c r="F44" s="534"/>
      <c r="G44" s="536"/>
      <c r="H44" s="409"/>
      <c r="I44" s="409"/>
      <c r="J44" s="409"/>
      <c r="K44" s="409"/>
      <c r="L44" s="409"/>
      <c r="M44" s="409"/>
    </row>
    <row r="45" spans="1:13">
      <c r="A45" s="523">
        <v>96003</v>
      </c>
      <c r="B45" s="525">
        <v>2013</v>
      </c>
      <c r="C45" s="527">
        <v>1</v>
      </c>
      <c r="D45" s="529">
        <v>1</v>
      </c>
      <c r="E45" s="532">
        <v>2.36</v>
      </c>
      <c r="F45" s="534"/>
      <c r="G45" s="536"/>
      <c r="H45" s="409"/>
      <c r="I45" s="409"/>
      <c r="J45" s="409"/>
      <c r="K45" s="409"/>
      <c r="L45" s="409"/>
      <c r="M45" s="409"/>
    </row>
    <row r="46" spans="1:13">
      <c r="A46" s="523">
        <v>96001</v>
      </c>
      <c r="B46" s="525">
        <v>2013</v>
      </c>
      <c r="C46" s="527">
        <v>2</v>
      </c>
      <c r="D46" s="529"/>
      <c r="E46" s="532"/>
      <c r="F46" s="534">
        <v>1</v>
      </c>
      <c r="G46" s="536">
        <v>5.75</v>
      </c>
      <c r="H46" s="409"/>
      <c r="I46" s="409"/>
      <c r="J46" s="409"/>
      <c r="K46" s="409"/>
      <c r="L46" s="409"/>
      <c r="M46" s="409"/>
    </row>
    <row r="47" spans="1:13">
      <c r="A47" s="523">
        <v>96002</v>
      </c>
      <c r="B47" s="525">
        <v>2013</v>
      </c>
      <c r="C47" s="527">
        <v>2</v>
      </c>
      <c r="D47" s="529">
        <v>1</v>
      </c>
      <c r="E47" s="532">
        <v>6.3</v>
      </c>
      <c r="F47" s="534"/>
      <c r="G47" s="536"/>
      <c r="H47" s="409"/>
      <c r="I47" s="409"/>
      <c r="J47" s="409"/>
      <c r="K47" s="409"/>
      <c r="L47" s="409"/>
      <c r="M47" s="409"/>
    </row>
    <row r="48" spans="1:13">
      <c r="A48" s="523">
        <v>96003</v>
      </c>
      <c r="B48" s="525">
        <v>2013</v>
      </c>
      <c r="C48" s="527">
        <v>2</v>
      </c>
      <c r="D48" s="529"/>
      <c r="E48" s="532"/>
      <c r="F48" s="534"/>
      <c r="G48" s="536"/>
      <c r="H48" s="409"/>
      <c r="I48" s="409"/>
      <c r="J48" s="409"/>
      <c r="K48" s="409"/>
      <c r="L48" s="409"/>
      <c r="M48" s="409"/>
    </row>
    <row r="49" spans="1:13">
      <c r="A49" s="523">
        <v>96001</v>
      </c>
      <c r="B49" s="525">
        <v>2013</v>
      </c>
      <c r="C49" s="527">
        <v>3</v>
      </c>
      <c r="D49" s="529"/>
      <c r="E49" s="532"/>
      <c r="F49" s="534"/>
      <c r="G49" s="536"/>
      <c r="H49" s="409"/>
      <c r="I49" s="409"/>
      <c r="J49" s="409"/>
      <c r="K49" s="409"/>
      <c r="L49" s="409"/>
      <c r="M49" s="409"/>
    </row>
    <row r="50" spans="1:13">
      <c r="A50" s="523">
        <v>96002</v>
      </c>
      <c r="B50" s="525">
        <v>2013</v>
      </c>
      <c r="C50" s="527">
        <v>3</v>
      </c>
      <c r="D50" s="529"/>
      <c r="E50" s="532"/>
      <c r="F50" s="534"/>
      <c r="G50" s="536"/>
      <c r="H50" s="409"/>
      <c r="I50" s="409"/>
      <c r="J50" s="409"/>
      <c r="K50" s="409"/>
      <c r="L50" s="409"/>
      <c r="M50" s="409"/>
    </row>
    <row r="51" spans="1:13">
      <c r="A51" s="523">
        <v>96003</v>
      </c>
      <c r="B51" s="525">
        <v>2013</v>
      </c>
      <c r="C51" s="527">
        <v>3</v>
      </c>
      <c r="D51" s="529">
        <v>1</v>
      </c>
      <c r="E51" s="532">
        <v>7.65</v>
      </c>
      <c r="F51" s="534"/>
      <c r="G51" s="536"/>
      <c r="H51" s="409"/>
      <c r="I51" s="409"/>
      <c r="J51" s="409"/>
      <c r="K51" s="409"/>
      <c r="L51" s="409"/>
      <c r="M51" s="409"/>
    </row>
    <row r="52" spans="1:13">
      <c r="A52" s="523">
        <v>96001</v>
      </c>
      <c r="B52" s="525">
        <v>2013</v>
      </c>
      <c r="C52" s="527">
        <v>4</v>
      </c>
      <c r="D52" s="529">
        <v>1</v>
      </c>
      <c r="E52" s="532">
        <v>5.2</v>
      </c>
      <c r="F52" s="534"/>
      <c r="G52" s="536"/>
      <c r="H52" s="409"/>
      <c r="I52" s="409"/>
      <c r="J52" s="409"/>
      <c r="K52" s="409"/>
      <c r="L52" s="409"/>
      <c r="M52" s="409"/>
    </row>
    <row r="53" spans="1:13">
      <c r="A53" s="523">
        <v>96002</v>
      </c>
      <c r="B53" s="525">
        <v>2013</v>
      </c>
      <c r="C53" s="527">
        <v>4</v>
      </c>
      <c r="D53" s="529"/>
      <c r="E53" s="532"/>
      <c r="F53" s="534"/>
      <c r="G53" s="536"/>
      <c r="H53" s="409"/>
      <c r="I53" s="409"/>
      <c r="J53" s="409"/>
      <c r="K53" s="409"/>
      <c r="L53" s="409"/>
      <c r="M53" s="409"/>
    </row>
    <row r="54" spans="1:13">
      <c r="A54" s="523">
        <v>96003</v>
      </c>
      <c r="B54" s="525">
        <v>2013</v>
      </c>
      <c r="C54" s="527">
        <v>4</v>
      </c>
      <c r="D54" s="529"/>
      <c r="E54" s="532"/>
      <c r="F54" s="534"/>
      <c r="G54" s="536"/>
      <c r="H54" s="409"/>
      <c r="I54" s="409"/>
      <c r="J54" s="409"/>
      <c r="K54" s="409"/>
      <c r="L54" s="409"/>
      <c r="M54" s="409"/>
    </row>
    <row r="55" spans="1:13">
      <c r="A55" s="523">
        <v>96001</v>
      </c>
      <c r="B55" s="525">
        <v>2013</v>
      </c>
      <c r="C55" s="527">
        <v>5</v>
      </c>
      <c r="D55" s="529"/>
      <c r="E55" s="532"/>
      <c r="F55" s="534"/>
      <c r="G55" s="536"/>
      <c r="H55" s="384"/>
      <c r="I55" s="384"/>
      <c r="J55" s="384"/>
      <c r="K55" s="384"/>
      <c r="L55" s="384"/>
      <c r="M55" s="384"/>
    </row>
    <row r="56" spans="1:13">
      <c r="A56" s="523">
        <v>96002</v>
      </c>
      <c r="B56" s="525">
        <v>2013</v>
      </c>
      <c r="C56" s="527">
        <v>5</v>
      </c>
      <c r="D56" s="529"/>
      <c r="E56" s="532"/>
      <c r="F56" s="534"/>
      <c r="G56" s="536"/>
    </row>
    <row r="57" spans="1:13">
      <c r="A57" s="523">
        <v>96003</v>
      </c>
      <c r="B57" s="525">
        <v>2013</v>
      </c>
      <c r="C57" s="527">
        <v>5</v>
      </c>
      <c r="D57" s="529"/>
      <c r="E57" s="532"/>
      <c r="F57" s="534"/>
      <c r="G57" s="536"/>
    </row>
    <row r="58" spans="1:13">
      <c r="A58" s="523">
        <v>96001</v>
      </c>
      <c r="B58" s="525">
        <v>2013</v>
      </c>
      <c r="C58" s="527">
        <v>6</v>
      </c>
      <c r="D58" s="529"/>
      <c r="E58" s="532"/>
      <c r="F58" s="534"/>
      <c r="G58" s="536"/>
    </row>
    <row r="59" spans="1:13">
      <c r="A59" s="523">
        <v>96002</v>
      </c>
      <c r="B59" s="525">
        <v>2013</v>
      </c>
      <c r="C59" s="527">
        <v>6</v>
      </c>
      <c r="D59" s="529"/>
      <c r="E59" s="532"/>
      <c r="F59" s="534"/>
      <c r="G59" s="536"/>
    </row>
    <row r="60" spans="1:13">
      <c r="A60" s="523">
        <v>96003</v>
      </c>
      <c r="B60" s="525">
        <v>2013</v>
      </c>
      <c r="C60" s="527">
        <v>6</v>
      </c>
      <c r="D60" s="529"/>
      <c r="E60" s="532"/>
      <c r="F60" s="534"/>
      <c r="G60" s="536"/>
    </row>
    <row r="61" spans="1:13">
      <c r="A61" s="523">
        <v>96001</v>
      </c>
      <c r="B61" s="525">
        <v>2013</v>
      </c>
      <c r="C61" s="527">
        <v>7</v>
      </c>
      <c r="D61" s="529"/>
      <c r="E61" s="532"/>
      <c r="F61" s="534"/>
      <c r="G61" s="536"/>
    </row>
    <row r="62" spans="1:13">
      <c r="A62" s="523">
        <v>96002</v>
      </c>
      <c r="B62" s="525">
        <v>2013</v>
      </c>
      <c r="C62" s="527">
        <v>7</v>
      </c>
      <c r="D62" s="529"/>
      <c r="E62" s="532"/>
      <c r="F62" s="534"/>
      <c r="G62" s="536"/>
    </row>
    <row r="63" spans="1:13">
      <c r="A63" s="523">
        <v>96003</v>
      </c>
      <c r="B63" s="525">
        <v>2013</v>
      </c>
      <c r="C63" s="527">
        <v>7</v>
      </c>
      <c r="D63" s="529">
        <v>1</v>
      </c>
      <c r="E63" s="532">
        <v>7.3</v>
      </c>
      <c r="F63" s="534"/>
      <c r="G63" s="536"/>
    </row>
    <row r="64" spans="1:13">
      <c r="A64" s="523">
        <v>96001</v>
      </c>
      <c r="B64" s="525">
        <v>2013</v>
      </c>
      <c r="C64" s="527">
        <v>8</v>
      </c>
      <c r="D64" s="529">
        <v>1</v>
      </c>
      <c r="E64" s="532">
        <v>10.7</v>
      </c>
      <c r="F64" s="534"/>
      <c r="G64" s="536"/>
    </row>
    <row r="65" spans="1:7">
      <c r="A65" s="523">
        <v>96002</v>
      </c>
      <c r="B65" s="525">
        <v>2013</v>
      </c>
      <c r="C65" s="527">
        <v>8</v>
      </c>
      <c r="D65" s="529"/>
      <c r="E65" s="532"/>
      <c r="F65" s="534"/>
      <c r="G65" s="536"/>
    </row>
    <row r="66" spans="1:7">
      <c r="A66" s="523">
        <v>96003</v>
      </c>
      <c r="B66" s="525">
        <v>2013</v>
      </c>
      <c r="C66" s="527">
        <v>8</v>
      </c>
      <c r="D66" s="529"/>
      <c r="E66" s="532"/>
      <c r="F66" s="534"/>
      <c r="G66" s="536"/>
    </row>
    <row r="67" spans="1:7">
      <c r="A67" s="523">
        <v>96001</v>
      </c>
      <c r="B67" s="525">
        <v>2013</v>
      </c>
      <c r="C67" s="527">
        <v>9</v>
      </c>
      <c r="D67" s="529"/>
      <c r="E67" s="532"/>
      <c r="F67" s="534"/>
      <c r="G67" s="536"/>
    </row>
    <row r="68" spans="1:7">
      <c r="A68" s="523">
        <v>96002</v>
      </c>
      <c r="B68" s="525">
        <v>2013</v>
      </c>
      <c r="C68" s="527">
        <v>9</v>
      </c>
      <c r="D68" s="529"/>
      <c r="E68" s="532"/>
      <c r="F68" s="534"/>
      <c r="G68" s="536"/>
    </row>
    <row r="69" spans="1:7">
      <c r="A69" s="523">
        <v>96003</v>
      </c>
      <c r="B69" s="525">
        <v>2013</v>
      </c>
      <c r="C69" s="527">
        <v>9</v>
      </c>
      <c r="D69" s="529"/>
      <c r="E69" s="532"/>
      <c r="F69" s="534"/>
      <c r="G69" s="536"/>
    </row>
    <row r="70" spans="1:7">
      <c r="A70" s="523">
        <v>96001</v>
      </c>
      <c r="B70" s="525">
        <v>2013</v>
      </c>
      <c r="C70" s="527">
        <v>10</v>
      </c>
      <c r="D70" s="529">
        <v>1</v>
      </c>
      <c r="E70" s="532">
        <v>13.86</v>
      </c>
      <c r="F70" s="534">
        <v>1</v>
      </c>
      <c r="G70" s="536">
        <v>50.26</v>
      </c>
    </row>
    <row r="71" spans="1:7">
      <c r="A71" s="523">
        <v>96002</v>
      </c>
      <c r="B71" s="525">
        <v>2013</v>
      </c>
      <c r="C71" s="527">
        <v>10</v>
      </c>
      <c r="D71" s="529"/>
      <c r="E71" s="532"/>
      <c r="F71" s="534"/>
      <c r="G71" s="536"/>
    </row>
    <row r="72" spans="1:7">
      <c r="A72" s="523">
        <v>96003</v>
      </c>
      <c r="B72" s="525">
        <v>2013</v>
      </c>
      <c r="C72" s="527">
        <v>10</v>
      </c>
      <c r="D72" s="529"/>
      <c r="E72" s="532"/>
      <c r="F72" s="534">
        <v>1</v>
      </c>
      <c r="G72" s="536">
        <v>11.06</v>
      </c>
    </row>
    <row r="73" spans="1:7">
      <c r="A73" s="523">
        <v>96001</v>
      </c>
      <c r="B73" s="525">
        <v>2013</v>
      </c>
      <c r="C73" s="527">
        <v>11</v>
      </c>
      <c r="D73" s="529">
        <v>1</v>
      </c>
      <c r="E73" s="532">
        <v>6</v>
      </c>
      <c r="F73" s="534"/>
      <c r="G73" s="536"/>
    </row>
    <row r="74" spans="1:7">
      <c r="A74" s="523">
        <v>96002</v>
      </c>
      <c r="B74" s="525">
        <v>2013</v>
      </c>
      <c r="C74" s="527">
        <v>11</v>
      </c>
      <c r="D74" s="529"/>
      <c r="E74" s="532"/>
      <c r="F74" s="534"/>
      <c r="G74" s="536"/>
    </row>
    <row r="75" spans="1:7">
      <c r="A75" s="523">
        <v>96003</v>
      </c>
      <c r="B75" s="525">
        <v>2013</v>
      </c>
      <c r="C75" s="527">
        <v>11</v>
      </c>
      <c r="D75" s="529"/>
      <c r="E75" s="532"/>
      <c r="F75" s="534"/>
      <c r="G75" s="536"/>
    </row>
    <row r="76" spans="1:7">
      <c r="A76" s="523">
        <v>96001</v>
      </c>
      <c r="B76" s="525">
        <v>2013</v>
      </c>
      <c r="C76" s="527">
        <v>12</v>
      </c>
      <c r="D76" s="529"/>
      <c r="E76" s="532"/>
      <c r="F76" s="534"/>
      <c r="G76" s="536"/>
    </row>
    <row r="77" spans="1:7">
      <c r="A77" s="523">
        <v>96002</v>
      </c>
      <c r="B77" s="525">
        <v>2013</v>
      </c>
      <c r="C77" s="527">
        <v>12</v>
      </c>
      <c r="D77" s="529"/>
      <c r="E77" s="532"/>
      <c r="F77" s="534"/>
      <c r="G77" s="536"/>
    </row>
    <row r="78" spans="1:7">
      <c r="A78" s="523">
        <v>96003</v>
      </c>
      <c r="B78" s="525">
        <v>2013</v>
      </c>
      <c r="C78" s="527">
        <v>12</v>
      </c>
      <c r="D78" s="529"/>
      <c r="E78" s="532"/>
      <c r="F78" s="534"/>
      <c r="G78" s="536"/>
    </row>
    <row r="79" spans="1:7">
      <c r="A79" s="523">
        <v>96001</v>
      </c>
      <c r="B79" s="525">
        <v>2014</v>
      </c>
      <c r="C79" s="527">
        <v>1</v>
      </c>
      <c r="D79" s="529"/>
      <c r="E79" s="532"/>
      <c r="F79" s="534"/>
      <c r="G79" s="536"/>
    </row>
    <row r="80" spans="1:7">
      <c r="A80" s="523">
        <v>96002</v>
      </c>
      <c r="B80" s="525">
        <v>2014</v>
      </c>
      <c r="C80" s="527">
        <v>1</v>
      </c>
      <c r="D80" s="529"/>
      <c r="E80" s="532"/>
      <c r="F80" s="534"/>
      <c r="G80" s="536"/>
    </row>
    <row r="81" spans="1:7">
      <c r="A81" s="523">
        <v>96003</v>
      </c>
      <c r="B81" s="525">
        <v>2014</v>
      </c>
      <c r="C81" s="527">
        <v>1</v>
      </c>
      <c r="D81" s="529"/>
      <c r="E81" s="532"/>
      <c r="F81" s="534"/>
      <c r="G81" s="536"/>
    </row>
    <row r="82" spans="1:7">
      <c r="A82" s="523">
        <v>96001</v>
      </c>
      <c r="B82" s="525">
        <v>2014</v>
      </c>
      <c r="C82" s="527">
        <v>2</v>
      </c>
      <c r="D82" s="529">
        <v>1</v>
      </c>
      <c r="E82" s="532">
        <v>11.81</v>
      </c>
      <c r="F82" s="534"/>
      <c r="G82" s="536"/>
    </row>
    <row r="83" spans="1:7">
      <c r="A83" s="523">
        <v>96002</v>
      </c>
      <c r="B83" s="525">
        <v>2014</v>
      </c>
      <c r="C83" s="527">
        <v>2</v>
      </c>
      <c r="D83" s="529"/>
      <c r="E83" s="532"/>
      <c r="F83" s="534"/>
      <c r="G83" s="536"/>
    </row>
    <row r="84" spans="1:7">
      <c r="A84" s="523">
        <v>96003</v>
      </c>
      <c r="B84" s="525">
        <v>2014</v>
      </c>
      <c r="C84" s="527">
        <v>2</v>
      </c>
      <c r="D84" s="529"/>
      <c r="E84" s="532"/>
      <c r="F84" s="534"/>
      <c r="G84" s="536"/>
    </row>
    <row r="85" spans="1:7">
      <c r="A85" s="523">
        <v>96001</v>
      </c>
      <c r="B85" s="525">
        <v>2014</v>
      </c>
      <c r="C85" s="527">
        <v>3</v>
      </c>
      <c r="D85" s="529"/>
      <c r="E85" s="532"/>
      <c r="F85" s="534"/>
      <c r="G85" s="536"/>
    </row>
    <row r="86" spans="1:7">
      <c r="A86" s="523">
        <v>96002</v>
      </c>
      <c r="B86" s="525">
        <v>2014</v>
      </c>
      <c r="C86" s="527">
        <v>3</v>
      </c>
      <c r="D86" s="529"/>
      <c r="E86" s="532"/>
      <c r="F86" s="534"/>
      <c r="G86" s="536"/>
    </row>
    <row r="87" spans="1:7">
      <c r="A87" s="523">
        <v>96003</v>
      </c>
      <c r="B87" s="525">
        <v>2014</v>
      </c>
      <c r="C87" s="527">
        <v>3</v>
      </c>
      <c r="D87" s="529"/>
      <c r="E87" s="532"/>
      <c r="F87" s="534"/>
      <c r="G87" s="536"/>
    </row>
    <row r="88" spans="1:7">
      <c r="A88" s="523">
        <v>96001</v>
      </c>
      <c r="B88" s="525">
        <v>2014</v>
      </c>
      <c r="C88" s="527">
        <v>4</v>
      </c>
      <c r="D88" s="529"/>
      <c r="E88" s="532"/>
      <c r="F88" s="534"/>
      <c r="G88" s="536"/>
    </row>
    <row r="89" spans="1:7">
      <c r="A89" s="523">
        <v>96002</v>
      </c>
      <c r="B89" s="525">
        <v>2014</v>
      </c>
      <c r="C89" s="527">
        <v>4</v>
      </c>
      <c r="D89" s="529">
        <v>1</v>
      </c>
      <c r="E89" s="532">
        <v>5.2</v>
      </c>
      <c r="F89" s="534"/>
      <c r="G89" s="536"/>
    </row>
    <row r="90" spans="1:7">
      <c r="A90" s="523">
        <v>96003</v>
      </c>
      <c r="B90" s="525">
        <v>2014</v>
      </c>
      <c r="C90" s="527">
        <v>4</v>
      </c>
      <c r="D90" s="529">
        <v>1</v>
      </c>
      <c r="E90" s="532">
        <v>4.54</v>
      </c>
      <c r="F90" s="534"/>
      <c r="G90" s="536"/>
    </row>
    <row r="91" spans="1:7">
      <c r="A91" s="523">
        <v>96001</v>
      </c>
      <c r="B91" s="525">
        <v>2014</v>
      </c>
      <c r="C91" s="527">
        <v>5</v>
      </c>
      <c r="D91" s="529"/>
      <c r="E91" s="532"/>
      <c r="F91" s="534"/>
      <c r="G91" s="536"/>
    </row>
    <row r="92" spans="1:7">
      <c r="A92" s="523">
        <v>96002</v>
      </c>
      <c r="B92" s="525">
        <v>2014</v>
      </c>
      <c r="C92" s="527">
        <v>5</v>
      </c>
      <c r="D92" s="529"/>
      <c r="E92" s="532"/>
      <c r="F92" s="534"/>
      <c r="G92" s="536"/>
    </row>
    <row r="93" spans="1:7">
      <c r="A93" s="523">
        <v>96003</v>
      </c>
      <c r="B93" s="525">
        <v>2014</v>
      </c>
      <c r="C93" s="527">
        <v>5</v>
      </c>
      <c r="D93" s="529">
        <v>3</v>
      </c>
      <c r="E93" s="532">
        <v>17.32</v>
      </c>
      <c r="F93" s="534">
        <v>1</v>
      </c>
      <c r="G93" s="536">
        <v>22.68</v>
      </c>
    </row>
    <row r="94" spans="1:7">
      <c r="A94" s="523">
        <v>96001</v>
      </c>
      <c r="B94" s="525">
        <v>2014</v>
      </c>
      <c r="C94" s="527">
        <v>6</v>
      </c>
      <c r="D94" s="529">
        <v>1</v>
      </c>
      <c r="E94" s="532">
        <v>4.07</v>
      </c>
      <c r="F94" s="534"/>
      <c r="G94" s="536"/>
    </row>
    <row r="95" spans="1:7">
      <c r="A95" s="523">
        <v>96002</v>
      </c>
      <c r="B95" s="525">
        <v>2014</v>
      </c>
      <c r="C95" s="527">
        <v>6</v>
      </c>
      <c r="D95" s="529">
        <v>2</v>
      </c>
      <c r="E95" s="532">
        <v>14.6</v>
      </c>
      <c r="F95" s="534"/>
      <c r="G95" s="536"/>
    </row>
    <row r="96" spans="1:7">
      <c r="A96" s="523">
        <v>96003</v>
      </c>
      <c r="B96" s="525">
        <v>2014</v>
      </c>
      <c r="C96" s="527">
        <v>6</v>
      </c>
      <c r="D96" s="529">
        <v>3</v>
      </c>
      <c r="E96" s="532">
        <v>23.57</v>
      </c>
      <c r="F96" s="534"/>
      <c r="G96" s="536"/>
    </row>
    <row r="97" spans="1:7">
      <c r="A97" s="523">
        <v>96001</v>
      </c>
      <c r="B97" s="525">
        <v>2014</v>
      </c>
      <c r="C97" s="527">
        <v>7</v>
      </c>
      <c r="D97" s="529"/>
      <c r="E97" s="532"/>
      <c r="F97" s="534"/>
      <c r="G97" s="536"/>
    </row>
    <row r="98" spans="1:7">
      <c r="A98" s="523">
        <v>96002</v>
      </c>
      <c r="B98" s="525">
        <v>2014</v>
      </c>
      <c r="C98" s="527">
        <v>7</v>
      </c>
      <c r="D98" s="529">
        <v>2</v>
      </c>
      <c r="E98" s="532">
        <v>12.44</v>
      </c>
      <c r="F98" s="534"/>
      <c r="G98" s="536"/>
    </row>
    <row r="99" spans="1:7">
      <c r="A99" s="523">
        <v>96003</v>
      </c>
      <c r="B99" s="525">
        <v>2014</v>
      </c>
      <c r="C99" s="527">
        <v>7</v>
      </c>
      <c r="D99" s="529">
        <v>2</v>
      </c>
      <c r="E99" s="532">
        <v>12.93</v>
      </c>
      <c r="F99" s="534"/>
      <c r="G99" s="536"/>
    </row>
    <row r="100" spans="1:7">
      <c r="A100" s="523">
        <v>96001</v>
      </c>
      <c r="B100" s="525">
        <v>2014</v>
      </c>
      <c r="C100" s="527">
        <v>8</v>
      </c>
      <c r="D100" s="529">
        <v>1</v>
      </c>
      <c r="E100" s="532">
        <v>5.89</v>
      </c>
      <c r="F100" s="534"/>
      <c r="G100" s="536"/>
    </row>
    <row r="101" spans="1:7">
      <c r="A101" s="523">
        <v>96002</v>
      </c>
      <c r="B101" s="525">
        <v>2014</v>
      </c>
      <c r="C101" s="527">
        <v>8</v>
      </c>
      <c r="D101" s="529"/>
      <c r="E101" s="532"/>
      <c r="F101" s="534"/>
      <c r="G101" s="536"/>
    </row>
    <row r="102" spans="1:7">
      <c r="A102" s="523">
        <v>96003</v>
      </c>
      <c r="B102" s="525">
        <v>2014</v>
      </c>
      <c r="C102" s="527">
        <v>8</v>
      </c>
      <c r="D102" s="529">
        <v>1</v>
      </c>
      <c r="E102" s="532">
        <v>8.41</v>
      </c>
      <c r="F102" s="534"/>
      <c r="G102" s="536"/>
    </row>
    <row r="103" spans="1:7">
      <c r="A103" s="523">
        <v>96001</v>
      </c>
      <c r="B103" s="525">
        <v>2014</v>
      </c>
      <c r="C103" s="527">
        <v>9</v>
      </c>
      <c r="D103" s="529">
        <v>1</v>
      </c>
      <c r="E103" s="532">
        <v>7.81</v>
      </c>
      <c r="F103" s="534"/>
      <c r="G103" s="536"/>
    </row>
    <row r="104" spans="1:7">
      <c r="A104" s="523">
        <v>96002</v>
      </c>
      <c r="B104" s="525">
        <v>2014</v>
      </c>
      <c r="C104" s="527">
        <v>9</v>
      </c>
      <c r="D104" s="529">
        <v>4</v>
      </c>
      <c r="E104" s="532">
        <v>26.56</v>
      </c>
      <c r="F104" s="534"/>
      <c r="G104" s="536"/>
    </row>
    <row r="105" spans="1:7">
      <c r="A105" s="523">
        <v>96003</v>
      </c>
      <c r="B105" s="525">
        <v>2014</v>
      </c>
      <c r="C105" s="527">
        <v>9</v>
      </c>
      <c r="D105" s="529">
        <v>3</v>
      </c>
      <c r="E105" s="532">
        <v>17.62</v>
      </c>
      <c r="F105" s="534"/>
      <c r="G105" s="536"/>
    </row>
    <row r="106" spans="1:7">
      <c r="A106" s="523">
        <v>96001</v>
      </c>
      <c r="B106" s="525">
        <v>2014</v>
      </c>
      <c r="C106" s="527">
        <v>10</v>
      </c>
      <c r="D106" s="529">
        <v>16</v>
      </c>
      <c r="E106" s="532">
        <v>106.19</v>
      </c>
      <c r="F106" s="534"/>
      <c r="G106" s="536"/>
    </row>
    <row r="107" spans="1:7">
      <c r="A107" s="523">
        <v>96002</v>
      </c>
      <c r="B107" s="525">
        <v>2014</v>
      </c>
      <c r="C107" s="527">
        <v>10</v>
      </c>
      <c r="D107" s="529">
        <v>11</v>
      </c>
      <c r="E107" s="532">
        <v>75.11</v>
      </c>
      <c r="F107" s="534"/>
      <c r="G107" s="536"/>
    </row>
    <row r="108" spans="1:7">
      <c r="A108" s="523">
        <v>96003</v>
      </c>
      <c r="B108" s="525">
        <v>2014</v>
      </c>
      <c r="C108" s="527">
        <v>10</v>
      </c>
      <c r="D108" s="529">
        <v>9</v>
      </c>
      <c r="E108" s="532">
        <v>60.28</v>
      </c>
      <c r="F108" s="534"/>
      <c r="G108" s="536"/>
    </row>
    <row r="109" spans="1:7">
      <c r="A109" s="523">
        <v>96001</v>
      </c>
      <c r="B109" s="525">
        <v>2014</v>
      </c>
      <c r="C109" s="527">
        <v>11</v>
      </c>
      <c r="D109" s="529">
        <v>10</v>
      </c>
      <c r="E109" s="532">
        <v>46.46</v>
      </c>
      <c r="F109" s="534"/>
      <c r="G109" s="536"/>
    </row>
    <row r="110" spans="1:7">
      <c r="A110" s="523">
        <v>96002</v>
      </c>
      <c r="B110" s="525">
        <v>2014</v>
      </c>
      <c r="C110" s="527">
        <v>11</v>
      </c>
      <c r="D110" s="529">
        <v>5</v>
      </c>
      <c r="E110" s="532">
        <v>14.03</v>
      </c>
      <c r="F110" s="534"/>
      <c r="G110" s="536"/>
    </row>
    <row r="111" spans="1:7">
      <c r="A111" s="523">
        <v>96003</v>
      </c>
      <c r="B111" s="525">
        <v>2014</v>
      </c>
      <c r="C111" s="527">
        <v>11</v>
      </c>
      <c r="D111" s="529">
        <v>3</v>
      </c>
      <c r="E111" s="532">
        <v>24.07</v>
      </c>
      <c r="F111" s="534"/>
      <c r="G111" s="536"/>
    </row>
    <row r="112" spans="1:7">
      <c r="A112" s="523">
        <v>96001</v>
      </c>
      <c r="B112" s="525">
        <v>2014</v>
      </c>
      <c r="C112" s="527">
        <v>12</v>
      </c>
      <c r="D112" s="529">
        <v>5</v>
      </c>
      <c r="E112" s="532">
        <v>32.57</v>
      </c>
      <c r="F112" s="534"/>
      <c r="G112" s="536"/>
    </row>
    <row r="113" spans="1:7">
      <c r="A113" s="523">
        <v>96002</v>
      </c>
      <c r="B113" s="525">
        <v>2014</v>
      </c>
      <c r="C113" s="527">
        <v>12</v>
      </c>
      <c r="D113" s="529">
        <v>6</v>
      </c>
      <c r="E113" s="532">
        <v>52.4</v>
      </c>
      <c r="F113" s="534"/>
      <c r="G113" s="536"/>
    </row>
    <row r="114" spans="1:7">
      <c r="A114" s="523">
        <v>96003</v>
      </c>
      <c r="B114" s="525">
        <v>2014</v>
      </c>
      <c r="C114" s="527">
        <v>12</v>
      </c>
      <c r="D114" s="529">
        <v>11</v>
      </c>
      <c r="E114" s="532">
        <v>75.64</v>
      </c>
      <c r="F114" s="534"/>
      <c r="G114" s="536"/>
    </row>
    <row r="115" spans="1:7">
      <c r="A115" s="524">
        <v>96001</v>
      </c>
      <c r="B115" s="526">
        <v>2015</v>
      </c>
      <c r="C115" s="528">
        <v>1</v>
      </c>
      <c r="D115" s="530">
        <v>4</v>
      </c>
      <c r="E115" s="533">
        <v>27.23</v>
      </c>
      <c r="F115" s="535"/>
      <c r="G115" s="537"/>
    </row>
    <row r="116" spans="1:7">
      <c r="A116" s="524">
        <v>96002</v>
      </c>
      <c r="B116" s="526">
        <v>2015</v>
      </c>
      <c r="C116" s="528">
        <v>1</v>
      </c>
      <c r="D116" s="530">
        <v>7</v>
      </c>
      <c r="E116" s="533">
        <v>44.53</v>
      </c>
      <c r="F116" s="535"/>
      <c r="G116" s="537"/>
    </row>
    <row r="117" spans="1:7">
      <c r="A117" s="524">
        <v>96003</v>
      </c>
      <c r="B117" s="526">
        <v>2015</v>
      </c>
      <c r="C117" s="528">
        <v>1</v>
      </c>
      <c r="D117" s="530">
        <v>4</v>
      </c>
      <c r="E117" s="533">
        <v>22.77</v>
      </c>
      <c r="F117" s="535">
        <v>2</v>
      </c>
      <c r="G117" s="537">
        <v>10.029999999999999</v>
      </c>
    </row>
    <row r="118" spans="1:7">
      <c r="A118" s="524">
        <v>96001</v>
      </c>
      <c r="B118" s="526">
        <v>2015</v>
      </c>
      <c r="C118" s="528">
        <v>2</v>
      </c>
      <c r="D118" s="530">
        <v>1</v>
      </c>
      <c r="E118" s="533">
        <v>11.25</v>
      </c>
      <c r="F118" s="535"/>
      <c r="G118" s="537"/>
    </row>
    <row r="119" spans="1:7">
      <c r="A119" s="524">
        <v>96002</v>
      </c>
      <c r="B119" s="526">
        <v>2015</v>
      </c>
      <c r="C119" s="528">
        <v>2</v>
      </c>
      <c r="D119" s="530"/>
      <c r="E119" s="533"/>
      <c r="F119" s="535"/>
      <c r="G119" s="537"/>
    </row>
    <row r="120" spans="1:7">
      <c r="A120" s="524">
        <v>96003</v>
      </c>
      <c r="B120" s="526">
        <v>2015</v>
      </c>
      <c r="C120" s="528">
        <v>2</v>
      </c>
      <c r="D120" s="530">
        <v>5</v>
      </c>
      <c r="E120" s="533">
        <v>26.59</v>
      </c>
      <c r="F120" s="535"/>
      <c r="G120" s="537"/>
    </row>
    <row r="121" spans="1:7">
      <c r="A121" s="524">
        <v>96001</v>
      </c>
      <c r="B121" s="526">
        <v>2015</v>
      </c>
      <c r="C121" s="528">
        <v>3</v>
      </c>
      <c r="D121" s="530">
        <v>6</v>
      </c>
      <c r="E121" s="533">
        <v>41.2</v>
      </c>
      <c r="F121" s="535"/>
      <c r="G121" s="537"/>
    </row>
    <row r="122" spans="1:7">
      <c r="A122" s="524">
        <v>96002</v>
      </c>
      <c r="B122" s="526">
        <v>2015</v>
      </c>
      <c r="C122" s="528">
        <v>3</v>
      </c>
      <c r="D122" s="530">
        <v>6</v>
      </c>
      <c r="E122" s="533">
        <v>41.08</v>
      </c>
      <c r="F122" s="535"/>
      <c r="G122" s="537"/>
    </row>
    <row r="123" spans="1:7">
      <c r="A123" s="524">
        <v>96003</v>
      </c>
      <c r="B123" s="526">
        <v>2015</v>
      </c>
      <c r="C123" s="528">
        <v>3</v>
      </c>
      <c r="D123" s="530"/>
      <c r="E123" s="533"/>
      <c r="F123" s="535">
        <v>2</v>
      </c>
      <c r="G123" s="537">
        <v>31.87</v>
      </c>
    </row>
    <row r="124" spans="1:7">
      <c r="A124" s="524">
        <v>96001</v>
      </c>
      <c r="B124" s="526">
        <v>2015</v>
      </c>
      <c r="C124" s="528">
        <v>4</v>
      </c>
      <c r="D124" s="530">
        <v>3</v>
      </c>
      <c r="E124" s="533">
        <v>13.3</v>
      </c>
      <c r="F124" s="535"/>
      <c r="G124" s="537"/>
    </row>
    <row r="125" spans="1:7">
      <c r="A125" s="524">
        <v>96002</v>
      </c>
      <c r="B125" s="526">
        <v>2015</v>
      </c>
      <c r="C125" s="528">
        <v>4</v>
      </c>
      <c r="D125" s="530">
        <v>3</v>
      </c>
      <c r="E125" s="533">
        <v>19.8</v>
      </c>
      <c r="F125" s="535">
        <v>1</v>
      </c>
      <c r="G125" s="537">
        <v>10.72</v>
      </c>
    </row>
    <row r="126" spans="1:7">
      <c r="A126" s="524">
        <v>96003</v>
      </c>
      <c r="B126" s="526">
        <v>2015</v>
      </c>
      <c r="C126" s="528">
        <v>4</v>
      </c>
      <c r="D126" s="530">
        <v>5</v>
      </c>
      <c r="E126" s="533">
        <v>51.3</v>
      </c>
      <c r="F126" s="535"/>
      <c r="G126" s="537"/>
    </row>
    <row r="127" spans="1:7">
      <c r="A127" s="524">
        <v>96001</v>
      </c>
      <c r="B127" s="526">
        <v>2015</v>
      </c>
      <c r="C127" s="528">
        <v>5</v>
      </c>
      <c r="D127" s="530"/>
      <c r="E127" s="533"/>
      <c r="F127" s="535"/>
      <c r="G127" s="537"/>
    </row>
    <row r="128" spans="1:7">
      <c r="A128" s="524">
        <v>96002</v>
      </c>
      <c r="B128" s="526">
        <v>2015</v>
      </c>
      <c r="C128" s="528">
        <v>5</v>
      </c>
      <c r="D128" s="530">
        <v>2</v>
      </c>
      <c r="E128" s="533">
        <v>13.11</v>
      </c>
      <c r="F128" s="535"/>
      <c r="G128" s="537"/>
    </row>
    <row r="129" spans="1:7">
      <c r="A129" s="524">
        <v>96003</v>
      </c>
      <c r="B129" s="526">
        <v>2015</v>
      </c>
      <c r="C129" s="528">
        <v>5</v>
      </c>
      <c r="D129" s="530">
        <v>1</v>
      </c>
      <c r="E129" s="533">
        <v>14.11</v>
      </c>
      <c r="F129" s="535"/>
      <c r="G129" s="537"/>
    </row>
    <row r="130" spans="1:7">
      <c r="A130" s="524">
        <v>96001</v>
      </c>
      <c r="B130" s="526">
        <v>2015</v>
      </c>
      <c r="C130" s="528">
        <v>6</v>
      </c>
      <c r="D130" s="530">
        <v>4</v>
      </c>
      <c r="E130" s="533">
        <v>45.38</v>
      </c>
      <c r="F130" s="535"/>
      <c r="G130" s="537"/>
    </row>
    <row r="131" spans="1:7">
      <c r="A131" s="524">
        <v>96002</v>
      </c>
      <c r="B131" s="526">
        <v>2015</v>
      </c>
      <c r="C131" s="528">
        <v>6</v>
      </c>
      <c r="D131" s="530"/>
      <c r="E131" s="533"/>
      <c r="F131" s="535">
        <v>1</v>
      </c>
      <c r="G131" s="537">
        <v>69.86</v>
      </c>
    </row>
    <row r="132" spans="1:7">
      <c r="A132" s="524">
        <v>96003</v>
      </c>
      <c r="B132" s="526">
        <v>2015</v>
      </c>
      <c r="C132" s="528">
        <v>6</v>
      </c>
      <c r="D132" s="530">
        <v>4</v>
      </c>
      <c r="E132" s="533">
        <v>25.57</v>
      </c>
      <c r="F132" s="535"/>
      <c r="G132" s="537"/>
    </row>
    <row r="133" spans="1:7">
      <c r="A133" s="524">
        <v>96001</v>
      </c>
      <c r="B133" s="526">
        <v>2015</v>
      </c>
      <c r="C133" s="528">
        <v>7</v>
      </c>
      <c r="D133" s="530">
        <v>1</v>
      </c>
      <c r="E133" s="533">
        <v>5.88</v>
      </c>
      <c r="F133" s="535"/>
      <c r="G133" s="537"/>
    </row>
    <row r="134" spans="1:7">
      <c r="A134" s="524">
        <v>96002</v>
      </c>
      <c r="B134" s="526">
        <v>2015</v>
      </c>
      <c r="C134" s="528">
        <v>7</v>
      </c>
      <c r="D134" s="530">
        <v>1</v>
      </c>
      <c r="E134" s="533">
        <v>6.77</v>
      </c>
      <c r="F134" s="535"/>
      <c r="G134" s="537"/>
    </row>
    <row r="135" spans="1:7">
      <c r="A135" s="524">
        <v>96003</v>
      </c>
      <c r="B135" s="526">
        <v>2015</v>
      </c>
      <c r="C135" s="528">
        <v>7</v>
      </c>
      <c r="D135" s="530">
        <v>2</v>
      </c>
      <c r="E135" s="533">
        <v>9.86</v>
      </c>
      <c r="F135" s="535">
        <v>1</v>
      </c>
      <c r="G135" s="537">
        <v>47.06</v>
      </c>
    </row>
    <row r="136" spans="1:7">
      <c r="A136" s="524">
        <v>96001</v>
      </c>
      <c r="B136" s="526">
        <v>2015</v>
      </c>
      <c r="C136" s="528">
        <v>8</v>
      </c>
      <c r="D136" s="530">
        <v>3</v>
      </c>
      <c r="E136" s="533">
        <v>23.63</v>
      </c>
      <c r="F136" s="535"/>
      <c r="G136" s="537"/>
    </row>
    <row r="137" spans="1:7">
      <c r="A137" s="524">
        <v>96002</v>
      </c>
      <c r="B137" s="526">
        <v>2015</v>
      </c>
      <c r="C137" s="528">
        <v>8</v>
      </c>
      <c r="D137" s="530">
        <v>5</v>
      </c>
      <c r="E137" s="533">
        <v>25.07</v>
      </c>
      <c r="F137" s="535"/>
      <c r="G137" s="537"/>
    </row>
    <row r="138" spans="1:7">
      <c r="A138" s="524">
        <v>96003</v>
      </c>
      <c r="B138" s="526">
        <v>2015</v>
      </c>
      <c r="C138" s="528">
        <v>8</v>
      </c>
      <c r="D138" s="530"/>
      <c r="E138" s="533"/>
      <c r="F138" s="535"/>
      <c r="G138" s="537"/>
    </row>
    <row r="139" spans="1:7">
      <c r="A139" s="524">
        <v>96001</v>
      </c>
      <c r="B139" s="526">
        <v>2015</v>
      </c>
      <c r="C139" s="528">
        <v>9</v>
      </c>
      <c r="D139" s="530"/>
      <c r="E139" s="533"/>
      <c r="F139" s="535"/>
      <c r="G139" s="537"/>
    </row>
    <row r="140" spans="1:7">
      <c r="A140" s="524">
        <v>96002</v>
      </c>
      <c r="B140" s="526">
        <v>2015</v>
      </c>
      <c r="C140" s="528">
        <v>9</v>
      </c>
      <c r="D140" s="530"/>
      <c r="E140" s="531"/>
      <c r="F140" s="535"/>
      <c r="G140" s="537"/>
    </row>
    <row r="141" spans="1:7">
      <c r="A141" s="524">
        <v>96003</v>
      </c>
      <c r="B141" s="526">
        <v>2015</v>
      </c>
      <c r="C141" s="528">
        <v>9</v>
      </c>
      <c r="D141" s="530">
        <v>1</v>
      </c>
      <c r="E141" s="533">
        <v>2.5499999999999998</v>
      </c>
      <c r="F141" s="535"/>
      <c r="G141" s="537"/>
    </row>
    <row r="142" spans="1:7">
      <c r="A142" s="524">
        <v>96001</v>
      </c>
      <c r="B142" s="526">
        <v>2015</v>
      </c>
      <c r="C142" s="528">
        <v>10</v>
      </c>
      <c r="D142" s="530">
        <v>6</v>
      </c>
      <c r="E142" s="533">
        <v>40.01</v>
      </c>
      <c r="F142" s="535"/>
      <c r="G142" s="537"/>
    </row>
    <row r="143" spans="1:7">
      <c r="A143" s="524">
        <v>96002</v>
      </c>
      <c r="B143" s="526">
        <v>2015</v>
      </c>
      <c r="C143" s="528">
        <v>10</v>
      </c>
      <c r="D143" s="530">
        <v>4</v>
      </c>
      <c r="E143" s="533">
        <v>18.47</v>
      </c>
      <c r="F143" s="535"/>
      <c r="G143" s="537"/>
    </row>
    <row r="144" spans="1:7">
      <c r="A144" s="524">
        <v>96003</v>
      </c>
      <c r="B144" s="526">
        <v>2015</v>
      </c>
      <c r="C144" s="528">
        <v>10</v>
      </c>
      <c r="D144" s="530">
        <v>5</v>
      </c>
      <c r="E144" s="533">
        <v>32.28</v>
      </c>
      <c r="F144" s="535">
        <v>1</v>
      </c>
      <c r="G144" s="537">
        <v>188.54</v>
      </c>
    </row>
    <row r="145" spans="1:7">
      <c r="A145" s="524">
        <v>96001</v>
      </c>
      <c r="B145" s="526">
        <v>2015</v>
      </c>
      <c r="C145" s="528">
        <v>11</v>
      </c>
      <c r="D145" s="530">
        <v>4</v>
      </c>
      <c r="E145" s="533">
        <v>21.62</v>
      </c>
      <c r="F145" s="535"/>
      <c r="G145" s="537"/>
    </row>
    <row r="146" spans="1:7">
      <c r="A146" s="524">
        <v>96002</v>
      </c>
      <c r="B146" s="526">
        <v>2015</v>
      </c>
      <c r="C146" s="528">
        <v>11</v>
      </c>
      <c r="D146" s="530">
        <v>1</v>
      </c>
      <c r="E146" s="533">
        <v>6.98</v>
      </c>
      <c r="F146" s="535"/>
      <c r="G146" s="537"/>
    </row>
    <row r="147" spans="1:7">
      <c r="A147" s="524">
        <v>96003</v>
      </c>
      <c r="B147" s="526">
        <v>2015</v>
      </c>
      <c r="C147" s="528">
        <v>11</v>
      </c>
      <c r="D147" s="530">
        <v>2</v>
      </c>
      <c r="E147" s="533">
        <v>10.74</v>
      </c>
      <c r="F147" s="535"/>
      <c r="G147" s="537"/>
    </row>
    <row r="148" spans="1:7">
      <c r="A148" s="524">
        <v>96001</v>
      </c>
      <c r="B148" s="526">
        <v>2015</v>
      </c>
      <c r="C148" s="528">
        <v>12</v>
      </c>
      <c r="D148" s="530">
        <v>2</v>
      </c>
      <c r="E148" s="533">
        <v>16.149999999999999</v>
      </c>
      <c r="F148" s="535"/>
      <c r="G148" s="537"/>
    </row>
    <row r="149" spans="1:7">
      <c r="A149" s="524">
        <v>96002</v>
      </c>
      <c r="B149" s="526">
        <v>2015</v>
      </c>
      <c r="C149" s="528">
        <v>12</v>
      </c>
      <c r="D149" s="530">
        <v>3</v>
      </c>
      <c r="E149" s="533">
        <v>19.2</v>
      </c>
      <c r="F149" s="535"/>
      <c r="G149" s="537"/>
    </row>
    <row r="150" spans="1:7">
      <c r="A150" s="524">
        <v>96003</v>
      </c>
      <c r="B150" s="526">
        <v>2015</v>
      </c>
      <c r="C150" s="528">
        <v>12</v>
      </c>
      <c r="D150" s="530"/>
      <c r="E150" s="533"/>
      <c r="F150" s="535"/>
      <c r="G150" s="537"/>
    </row>
    <row r="151" spans="1:7">
      <c r="A151" s="524">
        <v>96001</v>
      </c>
      <c r="B151" s="526">
        <v>2016</v>
      </c>
      <c r="C151" s="528">
        <v>1</v>
      </c>
      <c r="D151" s="530">
        <v>13</v>
      </c>
      <c r="E151" s="533">
        <v>102.43</v>
      </c>
      <c r="F151" s="535"/>
      <c r="G151" s="537"/>
    </row>
    <row r="152" spans="1:7">
      <c r="A152" s="524">
        <v>96002</v>
      </c>
      <c r="B152" s="526">
        <v>2016</v>
      </c>
      <c r="C152" s="528">
        <v>1</v>
      </c>
      <c r="D152" s="530">
        <v>3</v>
      </c>
      <c r="E152" s="533">
        <v>34.46</v>
      </c>
      <c r="F152" s="535"/>
      <c r="G152" s="537"/>
    </row>
    <row r="153" spans="1:7">
      <c r="A153" s="524">
        <v>96003</v>
      </c>
      <c r="B153" s="526">
        <v>2016</v>
      </c>
      <c r="C153" s="528">
        <v>1</v>
      </c>
      <c r="D153" s="530">
        <v>6</v>
      </c>
      <c r="E153" s="533">
        <v>35.49</v>
      </c>
      <c r="F153" s="535">
        <v>1</v>
      </c>
      <c r="G153" s="537">
        <v>10.65</v>
      </c>
    </row>
    <row r="154" spans="1:7">
      <c r="A154" s="524">
        <v>96001</v>
      </c>
      <c r="B154" s="526">
        <v>2016</v>
      </c>
      <c r="C154" s="528">
        <v>2</v>
      </c>
      <c r="D154" s="530">
        <v>3</v>
      </c>
      <c r="E154" s="533">
        <v>19.61</v>
      </c>
      <c r="F154" s="535">
        <v>1</v>
      </c>
      <c r="G154" s="537">
        <v>10.029999999999999</v>
      </c>
    </row>
    <row r="155" spans="1:7">
      <c r="A155" s="524">
        <v>96002</v>
      </c>
      <c r="B155" s="526">
        <v>2016</v>
      </c>
      <c r="C155" s="528">
        <v>2</v>
      </c>
      <c r="D155" s="530">
        <v>5</v>
      </c>
      <c r="E155" s="533">
        <v>32.25</v>
      </c>
      <c r="F155" s="535"/>
      <c r="G155" s="537"/>
    </row>
    <row r="156" spans="1:7">
      <c r="A156" s="524">
        <v>96003</v>
      </c>
      <c r="B156" s="526">
        <v>2016</v>
      </c>
      <c r="C156" s="528">
        <v>2</v>
      </c>
      <c r="D156" s="530"/>
      <c r="E156" s="533"/>
      <c r="F156" s="535"/>
      <c r="G156" s="537"/>
    </row>
    <row r="157" spans="1:7">
      <c r="A157" s="524">
        <v>96001</v>
      </c>
      <c r="B157" s="526">
        <v>2016</v>
      </c>
      <c r="C157" s="528">
        <v>3</v>
      </c>
      <c r="D157" s="530">
        <v>1</v>
      </c>
      <c r="E157" s="533">
        <v>2.36</v>
      </c>
      <c r="F157" s="535"/>
      <c r="G157" s="537"/>
    </row>
    <row r="158" spans="1:7">
      <c r="A158" s="524">
        <v>96002</v>
      </c>
      <c r="B158" s="526">
        <v>2016</v>
      </c>
      <c r="C158" s="528">
        <v>3</v>
      </c>
      <c r="D158" s="530">
        <v>2</v>
      </c>
      <c r="E158" s="533">
        <v>17.22</v>
      </c>
      <c r="F158" s="535"/>
      <c r="G158" s="537"/>
    </row>
    <row r="159" spans="1:7">
      <c r="A159" s="524">
        <v>96003</v>
      </c>
      <c r="B159" s="526">
        <v>2016</v>
      </c>
      <c r="C159" s="528">
        <v>3</v>
      </c>
      <c r="D159" s="530">
        <v>5</v>
      </c>
      <c r="E159" s="533">
        <v>30.75</v>
      </c>
      <c r="F159" s="535"/>
      <c r="G159" s="537"/>
    </row>
    <row r="160" spans="1:7">
      <c r="A160" s="524">
        <v>96001</v>
      </c>
      <c r="B160" s="526">
        <v>2016</v>
      </c>
      <c r="C160" s="528">
        <v>4</v>
      </c>
      <c r="D160" s="530">
        <v>2</v>
      </c>
      <c r="E160" s="533">
        <v>15.76</v>
      </c>
      <c r="F160" s="535"/>
      <c r="G160" s="537"/>
    </row>
    <row r="161" spans="1:7">
      <c r="A161" s="524">
        <v>96002</v>
      </c>
      <c r="B161" s="526">
        <v>2016</v>
      </c>
      <c r="C161" s="528">
        <v>4</v>
      </c>
      <c r="D161" s="530">
        <v>1</v>
      </c>
      <c r="E161" s="533">
        <v>5.04</v>
      </c>
      <c r="F161" s="535"/>
      <c r="G161" s="537"/>
    </row>
    <row r="162" spans="1:7">
      <c r="A162" s="524">
        <v>96003</v>
      </c>
      <c r="B162" s="526">
        <v>2016</v>
      </c>
      <c r="C162" s="528">
        <v>4</v>
      </c>
      <c r="D162" s="530">
        <v>2</v>
      </c>
      <c r="E162" s="533">
        <v>19.98</v>
      </c>
      <c r="F162" s="535"/>
      <c r="G162" s="537"/>
    </row>
    <row r="163" spans="1:7">
      <c r="A163" s="524">
        <v>96001</v>
      </c>
      <c r="B163" s="526">
        <v>2016</v>
      </c>
      <c r="C163" s="528">
        <v>5</v>
      </c>
      <c r="D163" s="530">
        <v>1</v>
      </c>
      <c r="E163" s="533">
        <v>14.03</v>
      </c>
      <c r="F163" s="535"/>
      <c r="G163" s="537"/>
    </row>
    <row r="164" spans="1:7">
      <c r="A164" s="524">
        <v>96002</v>
      </c>
      <c r="B164" s="526">
        <v>2016</v>
      </c>
      <c r="C164" s="528">
        <v>5</v>
      </c>
      <c r="D164" s="530">
        <v>4</v>
      </c>
      <c r="E164" s="533">
        <v>35.08</v>
      </c>
      <c r="F164" s="535"/>
      <c r="G164" s="537"/>
    </row>
    <row r="165" spans="1:7">
      <c r="A165" s="524">
        <v>96003</v>
      </c>
      <c r="B165" s="526">
        <v>2016</v>
      </c>
      <c r="C165" s="528">
        <v>5</v>
      </c>
      <c r="D165" s="530">
        <v>8</v>
      </c>
      <c r="E165" s="533">
        <v>49.1</v>
      </c>
      <c r="F165" s="535"/>
      <c r="G165" s="537"/>
    </row>
    <row r="166" spans="1:7">
      <c r="A166" s="524">
        <v>96001</v>
      </c>
      <c r="B166" s="526">
        <v>2016</v>
      </c>
      <c r="C166" s="528">
        <v>6</v>
      </c>
      <c r="D166" s="530">
        <v>6</v>
      </c>
      <c r="E166" s="533">
        <v>35.68</v>
      </c>
      <c r="F166" s="535"/>
      <c r="G166" s="537"/>
    </row>
    <row r="167" spans="1:7">
      <c r="A167" s="524">
        <v>96002</v>
      </c>
      <c r="B167" s="526">
        <v>2016</v>
      </c>
      <c r="C167" s="528">
        <v>6</v>
      </c>
      <c r="D167" s="530">
        <v>1</v>
      </c>
      <c r="E167" s="533">
        <v>3.12</v>
      </c>
      <c r="F167" s="535"/>
      <c r="G167" s="537"/>
    </row>
    <row r="168" spans="1:7">
      <c r="A168" s="524">
        <v>96003</v>
      </c>
      <c r="B168" s="526">
        <v>2016</v>
      </c>
      <c r="C168" s="528">
        <v>6</v>
      </c>
      <c r="D168" s="530">
        <v>2</v>
      </c>
      <c r="E168" s="533">
        <v>10.82</v>
      </c>
      <c r="F168" s="535"/>
      <c r="G168" s="537"/>
    </row>
    <row r="169" spans="1:7">
      <c r="A169" s="524">
        <v>96001</v>
      </c>
      <c r="B169" s="526">
        <v>2016</v>
      </c>
      <c r="C169" s="528">
        <v>7</v>
      </c>
      <c r="D169" s="530"/>
      <c r="E169" s="533"/>
      <c r="F169" s="535"/>
      <c r="G169" s="537"/>
    </row>
    <row r="170" spans="1:7">
      <c r="A170" s="524">
        <v>96002</v>
      </c>
      <c r="B170" s="526">
        <v>2016</v>
      </c>
      <c r="C170" s="528">
        <v>7</v>
      </c>
      <c r="D170" s="530"/>
      <c r="E170" s="533"/>
      <c r="F170" s="535"/>
      <c r="G170" s="537"/>
    </row>
    <row r="171" spans="1:7">
      <c r="A171" s="524">
        <v>96003</v>
      </c>
      <c r="B171" s="526">
        <v>2016</v>
      </c>
      <c r="C171" s="528">
        <v>7</v>
      </c>
      <c r="D171" s="530"/>
      <c r="E171" s="533"/>
      <c r="F171" s="535"/>
      <c r="G171" s="537"/>
    </row>
    <row r="172" spans="1:7">
      <c r="A172" s="524">
        <v>96001</v>
      </c>
      <c r="B172" s="526">
        <v>2016</v>
      </c>
      <c r="C172" s="528">
        <v>8</v>
      </c>
      <c r="D172" s="530">
        <v>2</v>
      </c>
      <c r="E172" s="533">
        <v>8.09</v>
      </c>
      <c r="F172" s="535"/>
      <c r="G172" s="537"/>
    </row>
    <row r="173" spans="1:7">
      <c r="A173" s="524">
        <v>96002</v>
      </c>
      <c r="B173" s="526">
        <v>2016</v>
      </c>
      <c r="C173" s="528">
        <v>8</v>
      </c>
      <c r="D173" s="530">
        <v>5</v>
      </c>
      <c r="E173" s="533">
        <v>36.79</v>
      </c>
      <c r="F173" s="535"/>
      <c r="G173" s="537"/>
    </row>
    <row r="174" spans="1:7">
      <c r="A174" s="524">
        <v>96003</v>
      </c>
      <c r="B174" s="526">
        <v>2016</v>
      </c>
      <c r="C174" s="528">
        <v>8</v>
      </c>
      <c r="D174" s="530">
        <v>5</v>
      </c>
      <c r="E174" s="533">
        <v>31.73</v>
      </c>
      <c r="F174" s="535"/>
      <c r="G174" s="537"/>
    </row>
    <row r="175" spans="1:7">
      <c r="A175" s="524">
        <v>96001</v>
      </c>
      <c r="B175" s="526">
        <v>2016</v>
      </c>
      <c r="C175" s="528">
        <v>9</v>
      </c>
      <c r="D175" s="530">
        <v>2</v>
      </c>
      <c r="E175" s="533">
        <v>16.399999999999999</v>
      </c>
      <c r="F175" s="535"/>
      <c r="G175" s="537"/>
    </row>
    <row r="176" spans="1:7">
      <c r="A176" s="524">
        <v>96002</v>
      </c>
      <c r="B176" s="526">
        <v>2016</v>
      </c>
      <c r="C176" s="528">
        <v>9</v>
      </c>
      <c r="D176" s="530">
        <v>1</v>
      </c>
      <c r="E176" s="533">
        <v>5.27</v>
      </c>
      <c r="F176" s="535"/>
      <c r="G176" s="537"/>
    </row>
    <row r="177" spans="1:7">
      <c r="A177" s="524">
        <v>96003</v>
      </c>
      <c r="B177" s="526">
        <v>2016</v>
      </c>
      <c r="C177" s="528">
        <v>9</v>
      </c>
      <c r="D177" s="530">
        <v>1</v>
      </c>
      <c r="E177" s="533">
        <v>16.47</v>
      </c>
      <c r="F177" s="535"/>
      <c r="G177" s="537"/>
    </row>
    <row r="178" spans="1:7">
      <c r="A178" s="524">
        <v>96001</v>
      </c>
      <c r="B178" s="526">
        <v>2016</v>
      </c>
      <c r="C178" s="528">
        <v>10</v>
      </c>
      <c r="D178" s="530">
        <v>4</v>
      </c>
      <c r="E178" s="533">
        <v>29.37</v>
      </c>
      <c r="F178" s="535"/>
      <c r="G178" s="537"/>
    </row>
    <row r="179" spans="1:7">
      <c r="A179" s="524">
        <v>96002</v>
      </c>
      <c r="B179" s="526">
        <v>2016</v>
      </c>
      <c r="C179" s="528">
        <v>10</v>
      </c>
      <c r="D179" s="530">
        <v>3</v>
      </c>
      <c r="E179" s="533">
        <v>22.83</v>
      </c>
      <c r="F179" s="535"/>
      <c r="G179" s="537"/>
    </row>
    <row r="180" spans="1:7">
      <c r="A180" s="524">
        <v>96003</v>
      </c>
      <c r="B180" s="526">
        <v>2016</v>
      </c>
      <c r="C180" s="528">
        <v>10</v>
      </c>
      <c r="D180" s="530">
        <v>3</v>
      </c>
      <c r="E180" s="533">
        <v>15.68</v>
      </c>
      <c r="F180" s="535"/>
      <c r="G180" s="537"/>
    </row>
    <row r="181" spans="1:7">
      <c r="A181" s="524">
        <v>96001</v>
      </c>
      <c r="B181" s="526">
        <v>2016</v>
      </c>
      <c r="C181" s="528">
        <v>11</v>
      </c>
      <c r="D181" s="530">
        <v>4</v>
      </c>
      <c r="E181" s="533">
        <v>31.3</v>
      </c>
      <c r="F181" s="535"/>
      <c r="G181" s="537"/>
    </row>
    <row r="182" spans="1:7">
      <c r="A182" s="524">
        <v>96002</v>
      </c>
      <c r="B182" s="526">
        <v>2016</v>
      </c>
      <c r="C182" s="528">
        <v>11</v>
      </c>
      <c r="D182" s="530">
        <v>2</v>
      </c>
      <c r="E182" s="533">
        <v>21.56</v>
      </c>
      <c r="F182" s="535"/>
      <c r="G182" s="537"/>
    </row>
    <row r="183" spans="1:7">
      <c r="A183" s="524">
        <v>96003</v>
      </c>
      <c r="B183" s="526">
        <v>2016</v>
      </c>
      <c r="C183" s="528">
        <v>11</v>
      </c>
      <c r="D183" s="530"/>
      <c r="E183" s="533"/>
      <c r="F183" s="535"/>
      <c r="G183" s="537"/>
    </row>
    <row r="184" spans="1:7">
      <c r="A184" s="524">
        <v>96001</v>
      </c>
      <c r="B184" s="526">
        <v>2016</v>
      </c>
      <c r="C184" s="528">
        <v>12</v>
      </c>
      <c r="D184" s="530">
        <v>12</v>
      </c>
      <c r="E184" s="533">
        <v>69.06</v>
      </c>
      <c r="F184" s="535"/>
      <c r="G184" s="537"/>
    </row>
    <row r="185" spans="1:7">
      <c r="A185" s="524">
        <v>96002</v>
      </c>
      <c r="B185" s="526">
        <v>2016</v>
      </c>
      <c r="C185" s="528">
        <v>12</v>
      </c>
      <c r="D185" s="530">
        <v>9</v>
      </c>
      <c r="E185" s="533">
        <v>63.84</v>
      </c>
      <c r="F185" s="535"/>
      <c r="G185" s="537"/>
    </row>
    <row r="186" spans="1:7">
      <c r="A186" s="524">
        <v>96003</v>
      </c>
      <c r="B186" s="526">
        <v>2016</v>
      </c>
      <c r="C186" s="528">
        <v>12</v>
      </c>
      <c r="D186" s="530">
        <v>13</v>
      </c>
      <c r="E186" s="533">
        <v>86.65</v>
      </c>
      <c r="F186" s="535"/>
      <c r="G186" s="537"/>
    </row>
    <row r="187" spans="1:7">
      <c r="A187" s="522" t="s">
        <v>352</v>
      </c>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c r="B1" s="610" t="s">
        <v>35</v>
      </c>
      <c r="C1" s="611"/>
      <c r="D1" s="611"/>
      <c r="E1" s="611"/>
      <c r="F1" s="611"/>
      <c r="G1" s="611"/>
      <c r="H1" s="611"/>
      <c r="I1" s="611"/>
      <c r="J1" s="612"/>
    </row>
    <row r="2" spans="2:10" ht="12.75">
      <c r="B2" s="614" t="str">
        <f>'FormsList&amp;FilerInfo'!B2</f>
        <v>Participant Name</v>
      </c>
      <c r="C2" s="615"/>
      <c r="D2" s="615"/>
      <c r="E2" s="615"/>
      <c r="F2" s="615"/>
      <c r="G2" s="615"/>
      <c r="H2" s="615"/>
      <c r="I2" s="615"/>
      <c r="J2" s="615"/>
    </row>
    <row r="3" spans="2:10" ht="12.75">
      <c r="B3" s="19"/>
      <c r="C3" s="19"/>
      <c r="D3" s="19"/>
      <c r="E3" s="19"/>
      <c r="F3" s="19"/>
      <c r="G3" s="19"/>
      <c r="H3" s="19"/>
      <c r="I3" s="19"/>
      <c r="J3" s="19"/>
    </row>
    <row r="4" spans="2:10" ht="12.75">
      <c r="B4" s="19"/>
      <c r="C4" s="19"/>
      <c r="D4" s="19"/>
      <c r="E4" s="19"/>
      <c r="F4" s="19"/>
      <c r="G4" s="19"/>
      <c r="H4" s="19"/>
      <c r="I4" s="19"/>
      <c r="J4" s="19"/>
    </row>
    <row r="5" spans="2:10" s="44" customFormat="1" ht="15.75">
      <c r="B5" s="616" t="s">
        <v>340</v>
      </c>
      <c r="C5" s="617"/>
      <c r="D5" s="617"/>
      <c r="E5" s="617"/>
      <c r="F5" s="617"/>
      <c r="G5" s="617"/>
      <c r="H5" s="617"/>
      <c r="I5" s="617"/>
      <c r="J5" s="617"/>
    </row>
    <row r="6" spans="2:10" ht="12.75">
      <c r="B6" s="615" t="s">
        <v>53</v>
      </c>
      <c r="C6" s="615"/>
      <c r="D6" s="615"/>
      <c r="E6" s="615"/>
      <c r="F6" s="615"/>
      <c r="G6" s="615"/>
      <c r="H6" s="615"/>
      <c r="I6" s="615"/>
      <c r="J6" s="615"/>
    </row>
    <row r="7" spans="2:10" ht="12.75">
      <c r="B7" s="19"/>
      <c r="C7" s="19"/>
      <c r="D7" s="19"/>
      <c r="E7" s="19"/>
      <c r="F7" s="19"/>
      <c r="G7" s="19"/>
      <c r="H7" s="19"/>
      <c r="I7" s="19"/>
      <c r="J7" s="19"/>
    </row>
    <row r="8" spans="2:10">
      <c r="B8" s="613" t="s">
        <v>302</v>
      </c>
      <c r="C8" s="613"/>
      <c r="D8" s="613"/>
      <c r="E8" s="613"/>
      <c r="F8" s="613"/>
      <c r="G8" s="613"/>
      <c r="H8" s="613"/>
      <c r="I8" s="613"/>
      <c r="J8" s="12"/>
    </row>
    <row r="9" spans="2:10" ht="56.25">
      <c r="B9" s="56"/>
      <c r="C9" s="322" t="s">
        <v>421</v>
      </c>
      <c r="D9" s="21" t="s">
        <v>419</v>
      </c>
      <c r="E9" s="21" t="s">
        <v>36</v>
      </c>
      <c r="F9" s="322" t="s">
        <v>420</v>
      </c>
      <c r="G9" s="21" t="s">
        <v>39</v>
      </c>
      <c r="H9" s="21" t="s">
        <v>37</v>
      </c>
      <c r="I9" s="21" t="s">
        <v>38</v>
      </c>
      <c r="J9" s="21" t="s">
        <v>418</v>
      </c>
    </row>
    <row r="10" spans="2:10">
      <c r="B10" s="409">
        <v>2000</v>
      </c>
      <c r="C10" s="404"/>
      <c r="D10" s="404"/>
      <c r="E10" s="404"/>
      <c r="F10" s="404"/>
      <c r="G10" s="404"/>
      <c r="H10" s="404"/>
      <c r="I10" s="404"/>
      <c r="J10" s="404"/>
    </row>
    <row r="11" spans="2:10">
      <c r="B11" s="409">
        <v>2001</v>
      </c>
      <c r="C11" s="404"/>
      <c r="D11" s="404"/>
      <c r="E11" s="404"/>
      <c r="F11" s="404"/>
      <c r="G11" s="404"/>
      <c r="H11" s="404"/>
      <c r="I11" s="404"/>
      <c r="J11" s="404"/>
    </row>
    <row r="12" spans="2:10">
      <c r="B12" s="409">
        <v>2002</v>
      </c>
      <c r="C12" s="404"/>
      <c r="D12" s="404"/>
      <c r="E12" s="404"/>
      <c r="F12" s="404"/>
      <c r="G12" s="404"/>
      <c r="H12" s="404"/>
      <c r="I12" s="404"/>
      <c r="J12" s="404"/>
    </row>
    <row r="13" spans="2:10">
      <c r="B13" s="409">
        <v>2003</v>
      </c>
      <c r="C13" s="404"/>
      <c r="D13" s="404"/>
      <c r="E13" s="404"/>
      <c r="F13" s="404"/>
      <c r="G13" s="404"/>
      <c r="H13" s="404"/>
      <c r="I13" s="404"/>
      <c r="J13" s="404"/>
    </row>
    <row r="14" spans="2:10">
      <c r="B14" s="409">
        <v>2004</v>
      </c>
      <c r="C14" s="404"/>
      <c r="D14" s="404"/>
      <c r="E14" s="404"/>
      <c r="F14" s="404"/>
      <c r="G14" s="404"/>
      <c r="H14" s="404"/>
      <c r="I14" s="404"/>
      <c r="J14" s="404"/>
    </row>
    <row r="15" spans="2:10">
      <c r="B15" s="409">
        <v>2005</v>
      </c>
      <c r="C15" s="404"/>
      <c r="D15" s="404"/>
      <c r="E15" s="404"/>
      <c r="F15" s="404"/>
      <c r="G15" s="404"/>
      <c r="H15" s="404"/>
      <c r="I15" s="404"/>
      <c r="J15" s="404"/>
    </row>
    <row r="16" spans="2:10">
      <c r="B16" s="409">
        <v>2006</v>
      </c>
      <c r="C16" s="404"/>
      <c r="D16" s="404"/>
      <c r="E16" s="404"/>
      <c r="F16" s="404"/>
      <c r="G16" s="404"/>
      <c r="H16" s="404"/>
      <c r="I16" s="404"/>
      <c r="J16" s="404"/>
    </row>
    <row r="17" spans="2:10">
      <c r="B17" s="409">
        <v>2007</v>
      </c>
      <c r="C17" s="404"/>
      <c r="D17" s="404"/>
      <c r="E17" s="404"/>
      <c r="F17" s="404"/>
      <c r="G17" s="404"/>
      <c r="H17" s="404"/>
      <c r="I17" s="404"/>
      <c r="J17" s="404"/>
    </row>
    <row r="18" spans="2:10">
      <c r="B18" s="409">
        <v>2008</v>
      </c>
      <c r="C18" s="404"/>
      <c r="D18" s="404"/>
      <c r="E18" s="404"/>
      <c r="F18" s="404"/>
      <c r="G18" s="404"/>
      <c r="H18" s="404"/>
      <c r="I18" s="404"/>
      <c r="J18" s="404"/>
    </row>
    <row r="19" spans="2:10">
      <c r="B19" s="409">
        <v>2009</v>
      </c>
      <c r="C19" s="404"/>
      <c r="D19" s="404"/>
      <c r="E19" s="404"/>
      <c r="F19" s="404"/>
      <c r="G19" s="404"/>
      <c r="H19" s="404"/>
      <c r="I19" s="404"/>
      <c r="J19" s="404"/>
    </row>
    <row r="20" spans="2:10">
      <c r="B20" s="409">
        <v>2010</v>
      </c>
      <c r="C20" s="404"/>
      <c r="D20" s="404"/>
      <c r="E20" s="404"/>
      <c r="F20" s="404"/>
      <c r="G20" s="404"/>
      <c r="H20" s="404"/>
      <c r="I20" s="404"/>
      <c r="J20" s="404"/>
    </row>
    <row r="21" spans="2:10">
      <c r="B21" s="409">
        <v>2011</v>
      </c>
      <c r="C21" s="404"/>
      <c r="D21" s="404"/>
      <c r="E21" s="404"/>
      <c r="F21" s="404"/>
      <c r="G21" s="404"/>
      <c r="H21" s="404"/>
      <c r="I21" s="404"/>
      <c r="J21" s="404"/>
    </row>
    <row r="22" spans="2:10">
      <c r="B22" s="409">
        <v>2012</v>
      </c>
      <c r="C22" s="404"/>
      <c r="D22" s="404"/>
      <c r="E22" s="404"/>
      <c r="F22" s="404"/>
      <c r="G22" s="404"/>
      <c r="H22" s="404"/>
      <c r="I22" s="404"/>
      <c r="J22" s="404"/>
    </row>
    <row r="23" spans="2:10">
      <c r="B23" s="409">
        <v>2013</v>
      </c>
      <c r="C23" s="404"/>
      <c r="D23" s="404"/>
      <c r="E23" s="404"/>
      <c r="F23" s="404"/>
      <c r="G23" s="404"/>
      <c r="H23" s="404"/>
      <c r="I23" s="404"/>
      <c r="J23" s="404"/>
    </row>
    <row r="24" spans="2:10">
      <c r="B24" s="409">
        <v>2014</v>
      </c>
      <c r="C24" s="404"/>
      <c r="D24" s="404"/>
      <c r="E24" s="404"/>
      <c r="F24" s="404"/>
      <c r="G24" s="404"/>
      <c r="H24" s="404"/>
      <c r="I24" s="404"/>
      <c r="J24" s="404"/>
    </row>
    <row r="25" spans="2:10">
      <c r="B25" s="3">
        <v>2015</v>
      </c>
      <c r="C25" s="4"/>
      <c r="D25" s="4"/>
      <c r="E25" s="4"/>
      <c r="F25" s="4"/>
      <c r="G25" s="4"/>
      <c r="H25" s="4"/>
      <c r="I25" s="4"/>
      <c r="J25" s="4"/>
    </row>
    <row r="26" spans="2:10">
      <c r="B26" s="3">
        <v>2016</v>
      </c>
      <c r="C26" s="4"/>
      <c r="D26" s="4"/>
      <c r="E26" s="4"/>
      <c r="F26" s="4"/>
      <c r="G26" s="4"/>
      <c r="H26" s="4"/>
      <c r="I26" s="4"/>
      <c r="J26" s="4"/>
    </row>
    <row r="27" spans="2:10">
      <c r="B27" s="3">
        <v>2017</v>
      </c>
      <c r="C27" s="4"/>
      <c r="D27" s="4"/>
      <c r="E27" s="4"/>
      <c r="F27" s="4"/>
      <c r="G27" s="4"/>
      <c r="H27" s="4"/>
      <c r="I27" s="4"/>
      <c r="J27" s="4"/>
    </row>
    <row r="28" spans="2:10">
      <c r="B28" s="3">
        <v>2018</v>
      </c>
      <c r="C28" s="4"/>
      <c r="D28" s="4"/>
      <c r="E28" s="4"/>
      <c r="F28" s="4"/>
      <c r="G28" s="4"/>
      <c r="H28" s="4"/>
      <c r="I28" s="4"/>
      <c r="J28" s="4"/>
    </row>
    <row r="29" spans="2:10">
      <c r="B29" s="3">
        <v>2019</v>
      </c>
      <c r="C29" s="4"/>
      <c r="D29" s="4"/>
      <c r="E29" s="4"/>
      <c r="F29" s="4"/>
      <c r="G29" s="4"/>
      <c r="H29" s="4"/>
      <c r="I29" s="4"/>
      <c r="J29" s="4"/>
    </row>
    <row r="30" spans="2:10">
      <c r="B30" s="3">
        <v>2020</v>
      </c>
      <c r="C30" s="4"/>
      <c r="D30" s="4"/>
      <c r="E30" s="4"/>
      <c r="F30" s="4"/>
      <c r="G30" s="4"/>
      <c r="H30" s="4"/>
      <c r="I30" s="4"/>
      <c r="J30" s="4"/>
    </row>
    <row r="31" spans="2:10">
      <c r="B31" s="3">
        <v>2021</v>
      </c>
      <c r="C31" s="4"/>
      <c r="D31" s="4"/>
      <c r="E31" s="4"/>
      <c r="F31" s="4"/>
      <c r="G31" s="4"/>
      <c r="H31" s="4"/>
      <c r="I31" s="4"/>
      <c r="J31" s="4"/>
    </row>
    <row r="32" spans="2:10">
      <c r="B32" s="3">
        <v>2022</v>
      </c>
      <c r="C32" s="4"/>
      <c r="D32" s="4"/>
      <c r="E32" s="4"/>
      <c r="F32" s="4"/>
      <c r="G32" s="4"/>
      <c r="H32" s="4"/>
      <c r="I32" s="4"/>
      <c r="J32" s="4"/>
    </row>
    <row r="33" spans="2:10">
      <c r="B33" s="3">
        <v>2023</v>
      </c>
      <c r="C33" s="4"/>
      <c r="D33" s="4"/>
      <c r="E33" s="4"/>
      <c r="F33" s="4"/>
      <c r="G33" s="4"/>
      <c r="H33" s="4"/>
      <c r="I33" s="4"/>
      <c r="J33" s="4"/>
    </row>
    <row r="34" spans="2:10">
      <c r="B34" s="3">
        <v>2024</v>
      </c>
      <c r="C34" s="4"/>
      <c r="D34" s="4"/>
      <c r="E34" s="4"/>
      <c r="F34" s="4"/>
      <c r="G34" s="4"/>
      <c r="H34" s="4"/>
      <c r="I34" s="4"/>
      <c r="J34" s="4"/>
    </row>
    <row r="35" spans="2:10" s="57" customFormat="1">
      <c r="B35" s="3">
        <v>2025</v>
      </c>
      <c r="C35" s="4"/>
      <c r="D35" s="4"/>
      <c r="E35" s="4"/>
      <c r="F35" s="4"/>
      <c r="G35" s="4"/>
      <c r="H35" s="4"/>
      <c r="I35" s="4"/>
      <c r="J35" s="4"/>
    </row>
    <row r="36" spans="2:10">
      <c r="B36" s="3">
        <v>2026</v>
      </c>
      <c r="C36" s="4"/>
      <c r="D36" s="4"/>
      <c r="E36" s="4"/>
      <c r="F36" s="4"/>
      <c r="G36" s="4"/>
      <c r="H36" s="4"/>
      <c r="I36" s="4"/>
      <c r="J36" s="4"/>
    </row>
    <row r="37" spans="2:10">
      <c r="B37" s="3">
        <v>2027</v>
      </c>
      <c r="C37" s="4"/>
      <c r="D37" s="4"/>
      <c r="E37" s="4"/>
      <c r="F37" s="4"/>
      <c r="G37" s="4"/>
      <c r="H37" s="4"/>
      <c r="I37" s="4"/>
      <c r="J37" s="4"/>
    </row>
    <row r="38" spans="2:10">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c r="B1" s="43" t="s">
        <v>40</v>
      </c>
      <c r="C1" s="43"/>
      <c r="D1" s="43"/>
      <c r="E1" s="43"/>
      <c r="F1" s="43"/>
      <c r="G1" s="43"/>
      <c r="H1" s="43"/>
      <c r="I1" s="43"/>
      <c r="J1" s="43"/>
    </row>
    <row r="2" spans="2:10" s="10" customFormat="1" ht="12.75">
      <c r="B2" s="428" t="str">
        <f>'FormsList&amp;FilerInfo'!B2</f>
        <v>Participant Name</v>
      </c>
      <c r="C2" s="13"/>
      <c r="D2" s="13"/>
      <c r="E2" s="13"/>
      <c r="F2" s="13"/>
      <c r="G2" s="13"/>
      <c r="H2" s="13"/>
      <c r="I2" s="13"/>
      <c r="J2" s="13"/>
    </row>
    <row r="3" spans="2:10" s="10" customFormat="1" ht="12.75">
      <c r="B3" s="13"/>
      <c r="C3" s="13"/>
      <c r="D3" s="13"/>
      <c r="E3" s="13"/>
      <c r="F3" s="13"/>
      <c r="G3" s="13"/>
      <c r="H3" s="13"/>
      <c r="I3" s="13"/>
      <c r="J3" s="13"/>
    </row>
    <row r="4" spans="2:10" s="10" customFormat="1" ht="12.75">
      <c r="B4" s="26"/>
      <c r="C4" s="26"/>
      <c r="D4" s="26"/>
      <c r="E4" s="26"/>
      <c r="F4" s="26"/>
      <c r="G4" s="26"/>
      <c r="H4" s="26"/>
      <c r="I4" s="26"/>
      <c r="J4" s="26"/>
    </row>
    <row r="5" spans="2:10" s="37" customFormat="1" ht="15.75">
      <c r="B5" s="41" t="s">
        <v>72</v>
      </c>
      <c r="C5" s="41"/>
      <c r="D5" s="42"/>
      <c r="E5" s="42"/>
      <c r="F5" s="42"/>
      <c r="G5" s="42"/>
      <c r="H5" s="42"/>
      <c r="I5" s="42"/>
      <c r="J5" s="42"/>
    </row>
    <row r="6" spans="2:10" ht="13.5" customHeight="1">
      <c r="B6" s="13" t="s">
        <v>410</v>
      </c>
      <c r="C6" s="13"/>
      <c r="D6" s="14"/>
      <c r="E6" s="14"/>
      <c r="F6" s="14"/>
      <c r="G6" s="14"/>
      <c r="H6" s="14"/>
      <c r="I6" s="14"/>
      <c r="J6" s="1"/>
    </row>
    <row r="7" spans="2:10" ht="13.5" customHeight="1">
      <c r="B7" s="13"/>
      <c r="C7" s="13"/>
      <c r="D7" s="14"/>
      <c r="E7" s="14"/>
      <c r="F7" s="14"/>
      <c r="G7" s="14"/>
      <c r="H7" s="14"/>
      <c r="I7" s="14"/>
      <c r="J7" s="1"/>
    </row>
    <row r="8" spans="2:10" ht="21.75" customHeight="1">
      <c r="B8" s="9"/>
      <c r="C8" s="618" t="str">
        <f>+'Form 1.3'!C7</f>
        <v>(Modify categories below to be consistent with sectors or classes reported on Form 1.1)</v>
      </c>
      <c r="D8" s="618"/>
      <c r="E8" s="618"/>
      <c r="F8" s="618"/>
      <c r="G8" s="618"/>
      <c r="H8" s="618"/>
      <c r="I8" s="618"/>
      <c r="J8" s="618"/>
    </row>
    <row r="9" spans="2:10" ht="60.75" customHeight="1">
      <c r="B9" s="21" t="s">
        <v>17</v>
      </c>
      <c r="C9" s="322" t="s">
        <v>409</v>
      </c>
      <c r="D9" s="322" t="s">
        <v>103</v>
      </c>
      <c r="E9" s="322" t="s">
        <v>321</v>
      </c>
      <c r="F9" s="322" t="s">
        <v>322</v>
      </c>
      <c r="G9" s="322" t="s">
        <v>179</v>
      </c>
      <c r="H9" s="322" t="s">
        <v>323</v>
      </c>
      <c r="I9" s="322" t="s">
        <v>324</v>
      </c>
      <c r="J9" s="322" t="s">
        <v>27</v>
      </c>
    </row>
    <row r="10" spans="2:10">
      <c r="B10" s="409">
        <v>2000</v>
      </c>
      <c r="C10" s="406"/>
      <c r="D10" s="404"/>
      <c r="E10" s="404"/>
      <c r="F10" s="404"/>
      <c r="G10" s="404"/>
      <c r="H10" s="404"/>
      <c r="I10" s="404"/>
      <c r="J10" s="404"/>
    </row>
    <row r="11" spans="2:10" ht="11.25" customHeight="1">
      <c r="B11" s="409">
        <v>2001</v>
      </c>
      <c r="C11" s="406"/>
      <c r="D11" s="404"/>
      <c r="E11" s="404"/>
      <c r="F11" s="404"/>
      <c r="G11" s="404"/>
      <c r="H11" s="404"/>
      <c r="I11" s="404"/>
      <c r="J11" s="404"/>
    </row>
    <row r="12" spans="2:10">
      <c r="B12" s="409">
        <v>2002</v>
      </c>
      <c r="C12" s="406"/>
      <c r="D12" s="404"/>
      <c r="E12" s="404"/>
      <c r="F12" s="404"/>
      <c r="G12" s="404"/>
      <c r="H12" s="404"/>
      <c r="I12" s="404"/>
      <c r="J12" s="404"/>
    </row>
    <row r="13" spans="2:10">
      <c r="B13" s="409">
        <v>2003</v>
      </c>
      <c r="C13" s="406"/>
      <c r="D13" s="404"/>
      <c r="E13" s="404"/>
      <c r="F13" s="404"/>
      <c r="G13" s="404"/>
      <c r="H13" s="404"/>
      <c r="I13" s="404"/>
      <c r="J13" s="404"/>
    </row>
    <row r="14" spans="2:10">
      <c r="B14" s="409">
        <v>2004</v>
      </c>
      <c r="C14" s="406"/>
      <c r="D14" s="404"/>
      <c r="E14" s="404"/>
      <c r="F14" s="404"/>
      <c r="G14" s="404"/>
      <c r="H14" s="404"/>
      <c r="I14" s="404"/>
      <c r="J14" s="404"/>
    </row>
    <row r="15" spans="2:10">
      <c r="B15" s="409">
        <v>2005</v>
      </c>
      <c r="C15" s="406"/>
      <c r="D15" s="404"/>
      <c r="E15" s="404"/>
      <c r="F15" s="404"/>
      <c r="G15" s="404"/>
      <c r="H15" s="404"/>
      <c r="I15" s="404"/>
      <c r="J15" s="404"/>
    </row>
    <row r="16" spans="2:10">
      <c r="B16" s="409">
        <v>2006</v>
      </c>
      <c r="C16" s="406"/>
      <c r="D16" s="404"/>
      <c r="E16" s="404"/>
      <c r="F16" s="404"/>
      <c r="G16" s="404"/>
      <c r="H16" s="404"/>
      <c r="I16" s="404"/>
      <c r="J16" s="404"/>
    </row>
    <row r="17" spans="2:10">
      <c r="B17" s="409">
        <v>2007</v>
      </c>
      <c r="C17" s="406"/>
      <c r="D17" s="404"/>
      <c r="E17" s="404"/>
      <c r="F17" s="404"/>
      <c r="G17" s="404"/>
      <c r="H17" s="404"/>
      <c r="I17" s="404"/>
      <c r="J17" s="404"/>
    </row>
    <row r="18" spans="2:10" ht="11.25" customHeight="1">
      <c r="B18" s="409">
        <v>2008</v>
      </c>
      <c r="C18" s="406"/>
      <c r="D18" s="404"/>
      <c r="E18" s="404"/>
      <c r="F18" s="404"/>
      <c r="G18" s="404"/>
      <c r="H18" s="404"/>
      <c r="I18" s="404"/>
      <c r="J18" s="404"/>
    </row>
    <row r="19" spans="2:10">
      <c r="B19" s="409">
        <v>2009</v>
      </c>
      <c r="C19" s="406"/>
      <c r="D19" s="404"/>
      <c r="E19" s="404"/>
      <c r="F19" s="404"/>
      <c r="G19" s="404"/>
      <c r="H19" s="404"/>
      <c r="I19" s="404"/>
      <c r="J19" s="404"/>
    </row>
    <row r="20" spans="2:10">
      <c r="B20" s="409">
        <v>2010</v>
      </c>
      <c r="C20" s="406"/>
      <c r="D20" s="404"/>
      <c r="E20" s="404"/>
      <c r="F20" s="404"/>
      <c r="G20" s="404"/>
      <c r="H20" s="404"/>
      <c r="I20" s="404"/>
      <c r="J20" s="404"/>
    </row>
    <row r="21" spans="2:10">
      <c r="B21" s="409">
        <v>2011</v>
      </c>
      <c r="C21" s="406"/>
      <c r="D21" s="404"/>
      <c r="E21" s="404"/>
      <c r="F21" s="404"/>
      <c r="G21" s="404"/>
      <c r="H21" s="404"/>
      <c r="I21" s="404"/>
      <c r="J21" s="404"/>
    </row>
    <row r="22" spans="2:10">
      <c r="B22" s="409">
        <v>2012</v>
      </c>
      <c r="C22" s="406"/>
      <c r="D22" s="404"/>
      <c r="E22" s="404"/>
      <c r="F22" s="404"/>
      <c r="G22" s="404"/>
      <c r="H22" s="404"/>
      <c r="I22" s="404"/>
      <c r="J22" s="404"/>
    </row>
    <row r="23" spans="2:10">
      <c r="B23" s="409">
        <v>2013</v>
      </c>
      <c r="C23" s="406"/>
      <c r="D23" s="404"/>
      <c r="E23" s="404"/>
      <c r="F23" s="404"/>
      <c r="G23" s="404"/>
      <c r="H23" s="404"/>
      <c r="I23" s="404"/>
      <c r="J23" s="404"/>
    </row>
    <row r="24" spans="2:10">
      <c r="B24" s="409">
        <v>2014</v>
      </c>
      <c r="C24" s="406"/>
      <c r="D24" s="404"/>
      <c r="E24" s="404"/>
      <c r="F24" s="404"/>
      <c r="G24" s="404"/>
      <c r="H24" s="404"/>
      <c r="I24" s="404"/>
      <c r="J24" s="404"/>
    </row>
    <row r="25" spans="2:10">
      <c r="B25" s="8">
        <v>2015</v>
      </c>
      <c r="C25" s="8"/>
      <c r="D25" s="392"/>
      <c r="E25" s="392"/>
      <c r="F25" s="392"/>
      <c r="G25" s="392"/>
      <c r="H25" s="392"/>
      <c r="I25" s="392"/>
      <c r="J25" s="392"/>
    </row>
    <row r="26" spans="2:10">
      <c r="B26" s="8">
        <v>2016</v>
      </c>
      <c r="C26" s="8"/>
      <c r="D26" s="392"/>
      <c r="E26" s="392"/>
      <c r="F26" s="392"/>
      <c r="G26" s="392"/>
      <c r="H26" s="392"/>
      <c r="I26" s="392"/>
      <c r="J26" s="392"/>
    </row>
    <row r="27" spans="2:10">
      <c r="B27" s="8">
        <v>2017</v>
      </c>
      <c r="C27" s="8"/>
      <c r="D27" s="392"/>
      <c r="E27" s="392"/>
      <c r="F27" s="392"/>
      <c r="G27" s="392"/>
      <c r="H27" s="392"/>
      <c r="I27" s="392"/>
      <c r="J27" s="392"/>
    </row>
    <row r="28" spans="2:10">
      <c r="B28" s="3">
        <v>2018</v>
      </c>
      <c r="C28" s="3"/>
      <c r="D28" s="363"/>
      <c r="E28" s="363"/>
      <c r="F28" s="363"/>
      <c r="G28" s="363"/>
      <c r="H28" s="363"/>
      <c r="I28" s="363"/>
      <c r="J28" s="363"/>
    </row>
    <row r="29" spans="2:10">
      <c r="B29" s="8">
        <v>2019</v>
      </c>
      <c r="C29" s="8"/>
      <c r="D29" s="392"/>
      <c r="E29" s="392"/>
      <c r="F29" s="392"/>
      <c r="G29" s="392"/>
      <c r="H29" s="392"/>
      <c r="I29" s="392"/>
      <c r="J29" s="392"/>
    </row>
    <row r="30" spans="2:10">
      <c r="B30" s="8">
        <v>2020</v>
      </c>
      <c r="C30" s="8"/>
      <c r="D30" s="392"/>
      <c r="E30" s="392"/>
      <c r="F30" s="392"/>
      <c r="G30" s="392"/>
      <c r="H30" s="392"/>
      <c r="I30" s="392"/>
      <c r="J30" s="392"/>
    </row>
    <row r="31" spans="2:10">
      <c r="B31" s="8">
        <v>2021</v>
      </c>
      <c r="C31" s="8"/>
      <c r="D31" s="392"/>
      <c r="E31" s="392"/>
      <c r="F31" s="392"/>
      <c r="G31" s="392"/>
      <c r="H31" s="392"/>
      <c r="I31" s="392"/>
      <c r="J31" s="392"/>
    </row>
    <row r="32" spans="2:10">
      <c r="B32" s="3">
        <v>2022</v>
      </c>
      <c r="C32" s="3"/>
      <c r="D32" s="363"/>
      <c r="E32" s="363"/>
      <c r="F32" s="363"/>
      <c r="G32" s="363"/>
      <c r="H32" s="363"/>
      <c r="I32" s="363"/>
      <c r="J32" s="363"/>
    </row>
    <row r="33" spans="2:10">
      <c r="B33" s="8">
        <v>2023</v>
      </c>
      <c r="C33" s="8"/>
      <c r="D33" s="392"/>
      <c r="E33" s="392"/>
      <c r="F33" s="392"/>
      <c r="G33" s="392"/>
      <c r="H33" s="392"/>
      <c r="I33" s="392"/>
      <c r="J33" s="392"/>
    </row>
    <row r="34" spans="2:10">
      <c r="B34" s="3">
        <v>2024</v>
      </c>
      <c r="C34" s="3"/>
      <c r="D34" s="363"/>
      <c r="E34" s="363"/>
      <c r="F34" s="363"/>
      <c r="G34" s="363"/>
      <c r="H34" s="363"/>
      <c r="I34" s="363"/>
      <c r="J34" s="363"/>
    </row>
    <row r="35" spans="2:10">
      <c r="B35" s="3">
        <v>2025</v>
      </c>
      <c r="C35" s="3"/>
      <c r="D35" s="4"/>
      <c r="E35" s="4"/>
      <c r="F35" s="4"/>
      <c r="G35" s="4"/>
      <c r="H35" s="4"/>
      <c r="I35" s="4"/>
      <c r="J35" s="4"/>
    </row>
    <row r="36" spans="2:10" s="2" customFormat="1">
      <c r="B36" s="3">
        <v>2026</v>
      </c>
      <c r="C36" s="3"/>
      <c r="D36" s="4"/>
      <c r="E36" s="4"/>
      <c r="F36" s="4"/>
      <c r="G36" s="4"/>
      <c r="H36" s="4"/>
      <c r="I36" s="4"/>
      <c r="J36" s="3"/>
    </row>
    <row r="37" spans="2:10">
      <c r="B37" s="3">
        <v>2027</v>
      </c>
      <c r="C37" s="3"/>
      <c r="D37" s="4"/>
      <c r="E37" s="4"/>
      <c r="F37" s="4"/>
      <c r="G37" s="4"/>
      <c r="H37" s="4"/>
      <c r="I37" s="4"/>
      <c r="J37" s="4"/>
    </row>
    <row r="38" spans="2:10">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c r="B1" s="610" t="s">
        <v>90</v>
      </c>
      <c r="C1" s="610"/>
      <c r="D1" s="610"/>
      <c r="E1" s="610"/>
      <c r="F1" s="610"/>
      <c r="G1" s="610"/>
      <c r="H1" s="610"/>
      <c r="I1" s="610"/>
      <c r="J1" s="610"/>
    </row>
    <row r="2" spans="2:10" ht="12.75">
      <c r="B2" s="51" t="str">
        <f>CoName</f>
        <v>Participant Name</v>
      </c>
      <c r="C2" s="51"/>
      <c r="D2" s="51"/>
      <c r="E2" s="51"/>
      <c r="F2" s="51"/>
      <c r="G2" s="51"/>
      <c r="H2" s="51"/>
      <c r="I2" s="51"/>
      <c r="J2" s="52"/>
    </row>
    <row r="3" spans="2:10" ht="12.75">
      <c r="B3" s="51"/>
      <c r="C3" s="51"/>
      <c r="D3" s="51"/>
      <c r="E3" s="51"/>
      <c r="F3" s="51"/>
      <c r="G3" s="51"/>
      <c r="H3" s="51"/>
      <c r="I3" s="51"/>
      <c r="J3" s="52"/>
    </row>
    <row r="4" spans="2:10" ht="12.75">
      <c r="B4" s="51"/>
      <c r="C4" s="51"/>
      <c r="D4" s="51"/>
      <c r="E4" s="51"/>
      <c r="F4" s="51"/>
      <c r="G4" s="51"/>
      <c r="H4" s="51"/>
      <c r="I4" s="51"/>
      <c r="J4" s="52"/>
    </row>
    <row r="5" spans="2:10" s="44" customFormat="1" ht="15.75">
      <c r="B5" s="53" t="s">
        <v>65</v>
      </c>
      <c r="C5" s="53"/>
      <c r="D5" s="53"/>
      <c r="E5" s="53"/>
      <c r="F5" s="53"/>
      <c r="G5" s="53"/>
      <c r="H5" s="53"/>
      <c r="I5" s="53"/>
      <c r="J5" s="54"/>
    </row>
    <row r="6" spans="2:10" s="44" customFormat="1" ht="15.75">
      <c r="B6" s="53"/>
      <c r="C6" s="53"/>
      <c r="D6" s="53"/>
      <c r="E6" s="53"/>
      <c r="F6" s="429" t="str">
        <f>'FormsList&amp;FilerInfo'!B2</f>
        <v>Participant Name</v>
      </c>
      <c r="G6" s="53"/>
      <c r="H6" s="53"/>
      <c r="I6" s="53"/>
      <c r="J6" s="54"/>
    </row>
    <row r="7" spans="2:10" ht="22.5" customHeight="1">
      <c r="B7" s="613" t="str">
        <f>+'Form 1.3'!C7</f>
        <v>(Modify categories below to be consistent with sectors or classes reported on Form 1.1)</v>
      </c>
      <c r="C7" s="613"/>
      <c r="D7" s="613"/>
      <c r="E7" s="613"/>
      <c r="F7" s="613"/>
      <c r="G7" s="613"/>
      <c r="H7" s="613"/>
      <c r="I7" s="613"/>
      <c r="J7" s="613"/>
    </row>
    <row r="8" spans="2:10">
      <c r="B8" s="48"/>
      <c r="C8" s="50" t="s">
        <v>60</v>
      </c>
      <c r="D8" s="46"/>
      <c r="E8" s="46"/>
      <c r="F8" s="46"/>
      <c r="G8" s="46"/>
      <c r="H8" s="46"/>
      <c r="I8" s="47"/>
      <c r="J8" s="619" t="s">
        <v>62</v>
      </c>
    </row>
    <row r="9" spans="2:10">
      <c r="B9" s="49" t="s">
        <v>17</v>
      </c>
      <c r="C9" s="362" t="s">
        <v>103</v>
      </c>
      <c r="D9" s="362" t="s">
        <v>321</v>
      </c>
      <c r="E9" s="362" t="s">
        <v>322</v>
      </c>
      <c r="F9" s="362" t="s">
        <v>179</v>
      </c>
      <c r="G9" s="362" t="s">
        <v>323</v>
      </c>
      <c r="H9" s="362" t="s">
        <v>324</v>
      </c>
      <c r="I9" s="376" t="s">
        <v>27</v>
      </c>
      <c r="J9" s="620"/>
    </row>
    <row r="10" spans="2:10">
      <c r="B10" s="409">
        <v>2000</v>
      </c>
      <c r="C10" s="404"/>
      <c r="D10" s="404"/>
      <c r="E10" s="404"/>
      <c r="F10" s="404"/>
      <c r="G10" s="404"/>
      <c r="H10" s="404"/>
      <c r="I10" s="404"/>
      <c r="J10" s="404"/>
    </row>
    <row r="11" spans="2:10">
      <c r="B11" s="409">
        <v>2001</v>
      </c>
      <c r="C11" s="404"/>
      <c r="D11" s="404"/>
      <c r="E11" s="404"/>
      <c r="F11" s="404"/>
      <c r="G11" s="404"/>
      <c r="H11" s="404"/>
      <c r="I11" s="404"/>
      <c r="J11" s="404"/>
    </row>
    <row r="12" spans="2:10">
      <c r="B12" s="409">
        <v>2002</v>
      </c>
      <c r="C12" s="404"/>
      <c r="D12" s="404"/>
      <c r="E12" s="404"/>
      <c r="F12" s="404"/>
      <c r="G12" s="404"/>
      <c r="H12" s="404"/>
      <c r="I12" s="404"/>
      <c r="J12" s="404"/>
    </row>
    <row r="13" spans="2:10">
      <c r="B13" s="409">
        <v>2003</v>
      </c>
      <c r="C13" s="404"/>
      <c r="D13" s="404"/>
      <c r="E13" s="404"/>
      <c r="F13" s="404"/>
      <c r="G13" s="404"/>
      <c r="H13" s="404"/>
      <c r="I13" s="404"/>
      <c r="J13" s="404"/>
    </row>
    <row r="14" spans="2:10">
      <c r="B14" s="409">
        <v>2004</v>
      </c>
      <c r="C14" s="404"/>
      <c r="D14" s="404"/>
      <c r="E14" s="404"/>
      <c r="F14" s="404"/>
      <c r="G14" s="404"/>
      <c r="H14" s="404"/>
      <c r="I14" s="404"/>
      <c r="J14" s="404"/>
    </row>
    <row r="15" spans="2:10">
      <c r="B15" s="409">
        <v>2005</v>
      </c>
      <c r="C15" s="404"/>
      <c r="D15" s="404"/>
      <c r="E15" s="404"/>
      <c r="F15" s="404"/>
      <c r="G15" s="404"/>
      <c r="H15" s="404"/>
      <c r="I15" s="404"/>
      <c r="J15" s="404"/>
    </row>
    <row r="16" spans="2:10">
      <c r="B16" s="409">
        <v>2006</v>
      </c>
      <c r="C16" s="404"/>
      <c r="D16" s="404"/>
      <c r="E16" s="404"/>
      <c r="F16" s="404"/>
      <c r="G16" s="404"/>
      <c r="H16" s="404"/>
      <c r="I16" s="404"/>
      <c r="J16" s="404"/>
    </row>
    <row r="17" spans="2:10">
      <c r="B17" s="409">
        <v>2007</v>
      </c>
      <c r="C17" s="404"/>
      <c r="D17" s="404"/>
      <c r="E17" s="404"/>
      <c r="F17" s="404"/>
      <c r="G17" s="404"/>
      <c r="H17" s="404"/>
      <c r="I17" s="404"/>
      <c r="J17" s="404"/>
    </row>
    <row r="18" spans="2:10">
      <c r="B18" s="409">
        <v>2008</v>
      </c>
      <c r="C18" s="404"/>
      <c r="D18" s="404"/>
      <c r="E18" s="404"/>
      <c r="F18" s="404"/>
      <c r="G18" s="404"/>
      <c r="H18" s="404"/>
      <c r="I18" s="404"/>
      <c r="J18" s="404"/>
    </row>
    <row r="19" spans="2:10">
      <c r="B19" s="409">
        <v>2009</v>
      </c>
      <c r="C19" s="404"/>
      <c r="D19" s="404"/>
      <c r="E19" s="404"/>
      <c r="F19" s="404"/>
      <c r="G19" s="404"/>
      <c r="H19" s="404"/>
      <c r="I19" s="404"/>
      <c r="J19" s="404"/>
    </row>
    <row r="20" spans="2:10">
      <c r="B20" s="409">
        <v>2010</v>
      </c>
      <c r="C20" s="404"/>
      <c r="D20" s="404"/>
      <c r="E20" s="404"/>
      <c r="F20" s="404"/>
      <c r="G20" s="404"/>
      <c r="H20" s="404"/>
      <c r="I20" s="404"/>
      <c r="J20" s="404"/>
    </row>
    <row r="21" spans="2:10">
      <c r="B21" s="409">
        <v>2011</v>
      </c>
      <c r="C21" s="404"/>
      <c r="D21" s="404"/>
      <c r="E21" s="404"/>
      <c r="F21" s="404"/>
      <c r="G21" s="404"/>
      <c r="H21" s="404"/>
      <c r="I21" s="404"/>
      <c r="J21" s="404"/>
    </row>
    <row r="22" spans="2:10">
      <c r="B22" s="409">
        <v>2012</v>
      </c>
      <c r="C22" s="404"/>
      <c r="D22" s="404"/>
      <c r="E22" s="404"/>
      <c r="F22" s="404"/>
      <c r="G22" s="404"/>
      <c r="H22" s="404"/>
      <c r="I22" s="404"/>
      <c r="J22" s="404"/>
    </row>
    <row r="23" spans="2:10">
      <c r="B23" s="409">
        <v>2013</v>
      </c>
      <c r="C23" s="404"/>
      <c r="D23" s="404"/>
      <c r="E23" s="404"/>
      <c r="F23" s="404"/>
      <c r="G23" s="404"/>
      <c r="H23" s="404"/>
      <c r="I23" s="404"/>
      <c r="J23" s="404"/>
    </row>
    <row r="24" spans="2:10">
      <c r="B24" s="409">
        <v>2014</v>
      </c>
      <c r="C24" s="404"/>
      <c r="D24" s="404"/>
      <c r="E24" s="404"/>
      <c r="F24" s="404"/>
      <c r="G24" s="404"/>
      <c r="H24" s="404"/>
      <c r="I24" s="404"/>
      <c r="J24" s="404"/>
    </row>
    <row r="25" spans="2:10">
      <c r="B25" s="3">
        <v>2015</v>
      </c>
      <c r="C25" s="4"/>
      <c r="D25" s="4"/>
      <c r="E25" s="4"/>
      <c r="F25" s="4"/>
      <c r="G25" s="4"/>
      <c r="H25" s="4"/>
      <c r="I25" s="4"/>
      <c r="J25" s="4"/>
    </row>
    <row r="26" spans="2:10">
      <c r="B26" s="3">
        <v>2016</v>
      </c>
      <c r="C26" s="4"/>
      <c r="D26" s="4"/>
      <c r="E26" s="4"/>
      <c r="F26" s="4"/>
      <c r="G26" s="4"/>
      <c r="H26" s="4"/>
      <c r="I26" s="4"/>
      <c r="J26" s="4"/>
    </row>
    <row r="27" spans="2:10">
      <c r="B27" s="3">
        <v>2017</v>
      </c>
      <c r="C27" s="4"/>
      <c r="D27" s="4"/>
      <c r="E27" s="4"/>
      <c r="F27" s="4"/>
      <c r="G27" s="4"/>
      <c r="H27" s="4"/>
      <c r="I27" s="4"/>
      <c r="J27" s="4"/>
    </row>
    <row r="28" spans="2:10">
      <c r="B28" s="3">
        <v>2018</v>
      </c>
      <c r="C28" s="4"/>
      <c r="D28" s="4"/>
      <c r="E28" s="4"/>
      <c r="F28" s="4"/>
      <c r="G28" s="4"/>
      <c r="H28" s="4"/>
      <c r="I28" s="4"/>
      <c r="J28" s="4"/>
    </row>
    <row r="29" spans="2:10">
      <c r="B29" s="3">
        <v>2019</v>
      </c>
      <c r="C29" s="4"/>
      <c r="D29" s="4"/>
      <c r="E29" s="4"/>
      <c r="F29" s="4"/>
      <c r="G29" s="4"/>
      <c r="H29" s="4"/>
      <c r="I29" s="4"/>
      <c r="J29" s="4"/>
    </row>
    <row r="30" spans="2:10">
      <c r="B30" s="3">
        <v>2020</v>
      </c>
      <c r="C30" s="4"/>
      <c r="D30" s="4"/>
      <c r="E30" s="4"/>
      <c r="F30" s="4"/>
      <c r="G30" s="4"/>
      <c r="H30" s="4"/>
      <c r="I30" s="4"/>
      <c r="J30" s="4"/>
    </row>
    <row r="31" spans="2:10">
      <c r="B31" s="3">
        <v>2021</v>
      </c>
      <c r="C31" s="4"/>
      <c r="D31" s="4"/>
      <c r="E31" s="4"/>
      <c r="F31" s="4"/>
      <c r="G31" s="4"/>
      <c r="H31" s="4"/>
      <c r="I31" s="4"/>
      <c r="J31" s="4"/>
    </row>
    <row r="32" spans="2:10">
      <c r="B32" s="3">
        <v>2022</v>
      </c>
      <c r="C32" s="4"/>
      <c r="D32" s="4"/>
      <c r="E32" s="4"/>
      <c r="F32" s="4"/>
      <c r="G32" s="4"/>
      <c r="H32" s="4"/>
      <c r="I32" s="4"/>
      <c r="J32" s="4"/>
    </row>
    <row r="33" spans="2:11">
      <c r="B33" s="3">
        <v>2023</v>
      </c>
      <c r="C33" s="4"/>
      <c r="D33" s="4"/>
      <c r="E33" s="4"/>
      <c r="F33" s="4"/>
      <c r="G33" s="4"/>
      <c r="H33" s="4"/>
      <c r="I33" s="4"/>
      <c r="J33" s="4"/>
    </row>
    <row r="34" spans="2:11">
      <c r="B34" s="3">
        <v>2024</v>
      </c>
      <c r="C34" s="4"/>
      <c r="D34" s="4"/>
      <c r="E34" s="4"/>
      <c r="F34" s="4"/>
      <c r="G34" s="4"/>
      <c r="H34" s="4"/>
      <c r="I34" s="4"/>
      <c r="J34" s="4"/>
    </row>
    <row r="35" spans="2:11" s="57" customFormat="1">
      <c r="B35" s="3">
        <v>2025</v>
      </c>
      <c r="C35" s="4"/>
      <c r="D35" s="4"/>
      <c r="E35" s="4"/>
      <c r="F35" s="4"/>
      <c r="G35" s="4"/>
      <c r="H35" s="4"/>
      <c r="I35" s="4"/>
      <c r="J35" s="4"/>
      <c r="K35" s="11"/>
    </row>
    <row r="36" spans="2:11">
      <c r="B36" s="3">
        <v>2026</v>
      </c>
      <c r="C36" s="410"/>
      <c r="D36" s="410"/>
      <c r="E36" s="410"/>
      <c r="F36" s="410"/>
      <c r="G36" s="410"/>
      <c r="H36" s="410"/>
      <c r="I36" s="410"/>
      <c r="J36" s="410"/>
    </row>
    <row r="37" spans="2:11">
      <c r="B37" s="3">
        <v>2027</v>
      </c>
      <c r="C37" s="4"/>
      <c r="D37" s="4"/>
      <c r="E37" s="4"/>
      <c r="F37" s="4"/>
      <c r="G37" s="4"/>
      <c r="H37" s="4"/>
      <c r="I37" s="4"/>
      <c r="J37" s="4"/>
    </row>
    <row r="38" spans="2:11">
      <c r="B38" s="3">
        <v>2028</v>
      </c>
      <c r="C38" s="410"/>
      <c r="D38" s="410"/>
      <c r="E38" s="410"/>
      <c r="F38" s="410"/>
      <c r="G38" s="410"/>
      <c r="H38" s="410"/>
      <c r="I38" s="410"/>
      <c r="J38" s="410"/>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cols>
    <col min="1" max="1" width="25.1640625" style="266" customWidth="1"/>
    <col min="2" max="2" width="108.1640625" style="266" customWidth="1"/>
    <col min="3" max="3" width="12.6640625" style="266" customWidth="1"/>
    <col min="4" max="16384" width="8.6640625" style="266"/>
  </cols>
  <sheetData>
    <row r="1" spans="1:6" ht="18">
      <c r="A1" s="437" t="s">
        <v>10</v>
      </c>
      <c r="B1" s="446"/>
      <c r="C1" s="272"/>
      <c r="D1" s="272"/>
      <c r="E1" s="272"/>
      <c r="F1" s="273"/>
    </row>
    <row r="2" spans="1:6" ht="17.25" customHeight="1">
      <c r="A2" s="274" t="s">
        <v>70</v>
      </c>
      <c r="B2" s="270" t="s">
        <v>31</v>
      </c>
      <c r="C2" s="269"/>
      <c r="D2" s="269"/>
      <c r="E2" s="269"/>
      <c r="F2" s="275"/>
    </row>
    <row r="3" spans="1:6" ht="12.75">
      <c r="A3" s="276" t="s">
        <v>71</v>
      </c>
      <c r="B3" s="271"/>
      <c r="C3" s="269"/>
      <c r="D3" s="269"/>
      <c r="E3" s="269"/>
      <c r="F3" s="275"/>
    </row>
    <row r="4" spans="1:6" ht="15" customHeight="1">
      <c r="A4" s="276" t="s">
        <v>73</v>
      </c>
      <c r="B4" s="271" t="s">
        <v>9</v>
      </c>
      <c r="C4" s="269"/>
      <c r="D4" s="269"/>
      <c r="E4" s="269"/>
      <c r="F4" s="275"/>
    </row>
    <row r="5" spans="1:6" ht="12.75">
      <c r="A5" s="277"/>
      <c r="B5" s="271" t="s">
        <v>11</v>
      </c>
      <c r="C5" s="269"/>
      <c r="D5" s="269"/>
      <c r="E5" s="269"/>
      <c r="F5" s="275"/>
    </row>
    <row r="6" spans="1:6" ht="12.75">
      <c r="A6" s="277"/>
      <c r="B6" s="271" t="s">
        <v>12</v>
      </c>
      <c r="C6" s="269"/>
      <c r="D6" s="269"/>
      <c r="E6" s="269"/>
      <c r="F6" s="275"/>
    </row>
    <row r="7" spans="1:6" ht="13.5" thickBot="1">
      <c r="A7" s="278"/>
      <c r="B7" s="279" t="s">
        <v>13</v>
      </c>
      <c r="C7" s="280"/>
      <c r="D7" s="280"/>
      <c r="E7" s="280"/>
      <c r="F7" s="281"/>
    </row>
    <row r="8" spans="1:6" ht="12.75">
      <c r="A8" s="267"/>
      <c r="B8" s="268"/>
    </row>
    <row r="10" spans="1:6">
      <c r="C10" s="553" t="s">
        <v>289</v>
      </c>
      <c r="D10" s="554"/>
      <c r="E10" s="554"/>
      <c r="F10" s="554"/>
    </row>
    <row r="11" spans="1:6" s="269" customFormat="1">
      <c r="C11" s="265" t="s">
        <v>290</v>
      </c>
      <c r="D11" s="265" t="s">
        <v>291</v>
      </c>
      <c r="E11" s="265" t="s">
        <v>364</v>
      </c>
      <c r="F11" s="265" t="s">
        <v>292</v>
      </c>
    </row>
    <row r="12" spans="1:6" s="269" customFormat="1">
      <c r="A12" s="285" t="s">
        <v>316</v>
      </c>
      <c r="B12" s="282" t="str">
        <f>'Form 1.1a'!B5:K5</f>
        <v>RETAIL SALES OF ELECTRICITY BY CLASS OR SECTOR (GWh) Bundled &amp; Direct Access</v>
      </c>
      <c r="C12" s="283" t="s">
        <v>293</v>
      </c>
      <c r="D12" s="283" t="s">
        <v>293</v>
      </c>
      <c r="E12" s="283"/>
      <c r="F12" s="284"/>
    </row>
    <row r="13" spans="1:6" s="269" customFormat="1">
      <c r="A13" s="285" t="s">
        <v>319</v>
      </c>
      <c r="B13" s="282" t="str">
        <f>'Form 1.1b'!B5:K5</f>
        <v>RETAIL SALES OF ELECTRICITY BY CLASS OR SECTOR (GWh) Bundled Customers</v>
      </c>
      <c r="C13" s="283" t="s">
        <v>293</v>
      </c>
      <c r="D13" s="283" t="s">
        <v>293</v>
      </c>
      <c r="E13" s="283"/>
      <c r="F13" s="284"/>
    </row>
    <row r="14" spans="1:6" s="269" customFormat="1">
      <c r="A14" s="282" t="s">
        <v>0</v>
      </c>
      <c r="B14" s="282" t="str">
        <f>'Form 1.2'!B5:M5</f>
        <v>DISTRIBUTION AREA NET ELECTRICITY FOR GENERATION LOAD (GWh)</v>
      </c>
      <c r="C14" s="283" t="s">
        <v>293</v>
      </c>
      <c r="D14" s="283" t="s">
        <v>293</v>
      </c>
      <c r="E14" s="283"/>
      <c r="F14" s="284"/>
    </row>
    <row r="15" spans="1:6" s="269" customFormat="1">
      <c r="A15" s="282" t="s">
        <v>1</v>
      </c>
      <c r="B15" s="282" t="str">
        <f>+'Form 1.3'!B$5</f>
        <v>LSE COINCIDENT PEAK DEMAND BY SECTOR (Bundled Customers)</v>
      </c>
      <c r="C15" s="283" t="s">
        <v>293</v>
      </c>
      <c r="D15" s="283" t="s">
        <v>293</v>
      </c>
      <c r="E15" s="283"/>
      <c r="F15" s="284"/>
    </row>
    <row r="16" spans="1:6" s="269" customFormat="1">
      <c r="A16" s="282" t="s">
        <v>2</v>
      </c>
      <c r="B16" s="282" t="str">
        <f>+'Form 1.4'!B$4</f>
        <v>DISTRIBUTION AREA COINCIDENT PEAK DEMAND</v>
      </c>
      <c r="C16" s="283" t="s">
        <v>293</v>
      </c>
      <c r="D16" s="283" t="s">
        <v>293</v>
      </c>
      <c r="E16" s="283"/>
      <c r="F16" s="284"/>
    </row>
    <row r="17" spans="1:6" s="269" customFormat="1">
      <c r="A17" s="282" t="s">
        <v>3</v>
      </c>
      <c r="B17" s="282" t="str">
        <f>+'Form 1.5'!B$4</f>
        <v>PEAK DEMAND WEATHER SCENARIOS</v>
      </c>
      <c r="C17" s="283" t="s">
        <v>293</v>
      </c>
      <c r="D17" s="283" t="s">
        <v>293</v>
      </c>
      <c r="E17" s="283"/>
      <c r="F17" s="284"/>
    </row>
    <row r="18" spans="1:6" s="269" customFormat="1">
      <c r="A18" s="285" t="s">
        <v>275</v>
      </c>
      <c r="B18" s="282" t="str">
        <f>'Form 1.6a'!$A$4</f>
        <v>RECORDED LSE HOURLY  LOADS FOR 2015, 2016 and Forecast Loads for 2017</v>
      </c>
      <c r="C18" s="283" t="s">
        <v>293</v>
      </c>
      <c r="D18" s="283" t="s">
        <v>293</v>
      </c>
      <c r="E18" s="283"/>
      <c r="F18" s="284"/>
    </row>
    <row r="19" spans="1:6" s="269" customFormat="1">
      <c r="A19" s="285" t="s">
        <v>276</v>
      </c>
      <c r="B19" s="282" t="s">
        <v>284</v>
      </c>
      <c r="C19" s="283" t="s">
        <v>293</v>
      </c>
      <c r="D19" s="283" t="s">
        <v>293</v>
      </c>
      <c r="E19" s="283"/>
      <c r="F19" s="284"/>
    </row>
    <row r="20" spans="1:6" s="269" customFormat="1">
      <c r="A20" s="285" t="s">
        <v>354</v>
      </c>
      <c r="B20" s="285" t="s">
        <v>368</v>
      </c>
      <c r="C20" s="283" t="s">
        <v>293</v>
      </c>
      <c r="D20" s="283" t="s">
        <v>293</v>
      </c>
      <c r="E20" s="283"/>
      <c r="F20" s="284"/>
    </row>
    <row r="21" spans="1:6" s="269" customFormat="1">
      <c r="A21" s="285" t="s">
        <v>416</v>
      </c>
      <c r="B21" s="285" t="s">
        <v>417</v>
      </c>
      <c r="C21" s="283" t="s">
        <v>293</v>
      </c>
      <c r="D21" s="283" t="s">
        <v>293</v>
      </c>
      <c r="E21" s="283"/>
      <c r="F21" s="284"/>
    </row>
    <row r="22" spans="1:6" s="269" customFormat="1">
      <c r="A22" s="282" t="s">
        <v>277</v>
      </c>
      <c r="B22" s="285" t="s">
        <v>308</v>
      </c>
      <c r="C22" s="283" t="s">
        <v>293</v>
      </c>
      <c r="D22" s="283" t="s">
        <v>293</v>
      </c>
      <c r="E22" s="283"/>
      <c r="F22" s="284"/>
    </row>
    <row r="23" spans="1:6" s="269" customFormat="1">
      <c r="A23" s="282" t="s">
        <v>278</v>
      </c>
      <c r="B23" s="285" t="s">
        <v>309</v>
      </c>
      <c r="C23" s="283" t="s">
        <v>293</v>
      </c>
      <c r="D23" s="283" t="s">
        <v>293</v>
      </c>
      <c r="E23" s="283"/>
      <c r="F23" s="284"/>
    </row>
    <row r="24" spans="1:6" s="269" customFormat="1">
      <c r="A24" s="282" t="s">
        <v>295</v>
      </c>
      <c r="B24" s="285" t="s">
        <v>310</v>
      </c>
      <c r="C24" s="283" t="s">
        <v>293</v>
      </c>
      <c r="D24" s="283" t="s">
        <v>293</v>
      </c>
      <c r="E24" s="283"/>
      <c r="F24" s="284"/>
    </row>
    <row r="25" spans="1:6" s="269" customFormat="1">
      <c r="A25" s="285" t="s">
        <v>372</v>
      </c>
      <c r="B25" s="285" t="s">
        <v>373</v>
      </c>
      <c r="C25" s="283" t="s">
        <v>293</v>
      </c>
      <c r="D25" s="283" t="s">
        <v>293</v>
      </c>
      <c r="E25" s="283"/>
      <c r="F25" s="284"/>
    </row>
    <row r="26" spans="1:6" s="269" customFormat="1">
      <c r="A26" s="285" t="s">
        <v>311</v>
      </c>
      <c r="B26" s="282" t="str">
        <f>+'Form 2.1'!B$5</f>
        <v>PLANNING AREA ECONOMIC AND DEMOGRAPHIC ASSUMPTIONS</v>
      </c>
      <c r="C26" s="283" t="s">
        <v>293</v>
      </c>
      <c r="D26" s="283" t="s">
        <v>293</v>
      </c>
      <c r="E26" s="283"/>
      <c r="F26" s="284"/>
    </row>
    <row r="27" spans="1:6" s="269" customFormat="1">
      <c r="A27" s="285" t="s">
        <v>4</v>
      </c>
      <c r="B27" s="282" t="str">
        <f>+'Form 2.2'!B5</f>
        <v>ELECTRICITY RATE FORECAST</v>
      </c>
      <c r="C27" s="283" t="s">
        <v>293</v>
      </c>
      <c r="D27" s="283" t="s">
        <v>293</v>
      </c>
      <c r="E27" s="283"/>
      <c r="F27" s="284"/>
    </row>
    <row r="28" spans="1:6" s="269" customFormat="1">
      <c r="A28" s="285" t="s">
        <v>5</v>
      </c>
      <c r="B28" s="282" t="str">
        <f>+'Form 2.3'!B$5</f>
        <v>CUSTOMER COUNT &amp; OTHER FORECASTING INPUTS</v>
      </c>
      <c r="C28" s="283" t="s">
        <v>293</v>
      </c>
      <c r="D28" s="283" t="s">
        <v>293</v>
      </c>
      <c r="E28" s="283"/>
      <c r="F28" s="284"/>
    </row>
    <row r="29" spans="1:6" s="269" customFormat="1">
      <c r="A29" s="285" t="s">
        <v>362</v>
      </c>
      <c r="B29" s="285" t="s">
        <v>363</v>
      </c>
      <c r="C29" s="283" t="s">
        <v>293</v>
      </c>
      <c r="D29" s="283" t="s">
        <v>293</v>
      </c>
      <c r="E29" s="283"/>
      <c r="F29" s="284"/>
    </row>
    <row r="30" spans="1:6" s="269" customFormat="1">
      <c r="A30" s="282" t="s">
        <v>6</v>
      </c>
      <c r="B30" s="282" t="str">
        <f>'Form 3.3'!A4</f>
        <v>DISTRIBUTED GENERATION - CUMULATIVE INCREMENTAL IMPACTS</v>
      </c>
      <c r="C30" s="283" t="s">
        <v>293</v>
      </c>
      <c r="D30" s="283" t="s">
        <v>293</v>
      </c>
      <c r="E30" s="283"/>
      <c r="F30" s="284"/>
    </row>
    <row r="31" spans="1:6" s="269" customFormat="1">
      <c r="A31" s="282" t="s">
        <v>7</v>
      </c>
      <c r="B31" s="282" t="str">
        <f>+'Form 3.4'!A$4</f>
        <v>DEMAND RESPONSE - CUMULATIVE INCREMENTAL IMPACTS</v>
      </c>
      <c r="C31" s="283" t="s">
        <v>293</v>
      </c>
      <c r="D31" s="283" t="s">
        <v>293</v>
      </c>
      <c r="E31" s="283"/>
      <c r="F31" s="284"/>
    </row>
    <row r="32" spans="1:6" s="269" customFormat="1">
      <c r="A32" s="282" t="s">
        <v>8</v>
      </c>
      <c r="B32" s="282" t="s">
        <v>269</v>
      </c>
      <c r="C32" s="283" t="s">
        <v>293</v>
      </c>
      <c r="D32" s="283" t="s">
        <v>293</v>
      </c>
      <c r="E32" s="283" t="s">
        <v>293</v>
      </c>
      <c r="F32" s="284"/>
    </row>
    <row r="33" spans="1:6" s="269" customFormat="1">
      <c r="A33" s="282" t="s">
        <v>100</v>
      </c>
      <c r="B33" s="282" t="s">
        <v>268</v>
      </c>
      <c r="C33" s="283" t="s">
        <v>293</v>
      </c>
      <c r="D33" s="283" t="s">
        <v>293</v>
      </c>
      <c r="E33" s="283"/>
      <c r="F33" s="284"/>
    </row>
    <row r="34" spans="1:6" s="269" customFormat="1">
      <c r="A34" s="285" t="s">
        <v>366</v>
      </c>
      <c r="B34" s="285" t="s">
        <v>301</v>
      </c>
      <c r="C34" s="283"/>
      <c r="D34" s="283"/>
      <c r="E34" s="283"/>
      <c r="F34" s="400" t="s">
        <v>293</v>
      </c>
    </row>
    <row r="35" spans="1:6" s="269" customFormat="1">
      <c r="A35" s="285" t="s">
        <v>365</v>
      </c>
      <c r="B35" s="285" t="s">
        <v>367</v>
      </c>
      <c r="C35" s="284"/>
      <c r="D35" s="284"/>
      <c r="E35" s="400" t="s">
        <v>293</v>
      </c>
      <c r="F35" s="284"/>
    </row>
    <row r="36" spans="1:6" s="269" customFormat="1">
      <c r="A36" s="285" t="s">
        <v>270</v>
      </c>
      <c r="B36" s="285" t="s">
        <v>279</v>
      </c>
      <c r="C36" s="283" t="s">
        <v>293</v>
      </c>
      <c r="D36" s="284"/>
      <c r="E36" s="284"/>
      <c r="F36" s="284"/>
    </row>
    <row r="37" spans="1:6" s="269" customFormat="1">
      <c r="A37" s="285" t="s">
        <v>391</v>
      </c>
      <c r="B37" s="285" t="s">
        <v>280</v>
      </c>
      <c r="C37" s="284"/>
      <c r="D37" s="283" t="s">
        <v>293</v>
      </c>
      <c r="E37" s="283" t="s">
        <v>293</v>
      </c>
      <c r="F37" s="284"/>
    </row>
    <row r="38" spans="1:6" s="269" customFormat="1">
      <c r="A38" s="285" t="s">
        <v>267</v>
      </c>
      <c r="B38" s="285" t="s">
        <v>271</v>
      </c>
      <c r="C38" s="284"/>
      <c r="D38" s="284"/>
      <c r="E38" s="284"/>
      <c r="F38" s="284" t="s">
        <v>293</v>
      </c>
    </row>
    <row r="39" spans="1:6" s="269" customFormat="1">
      <c r="A39" s="285" t="s">
        <v>272</v>
      </c>
      <c r="B39" s="285" t="s">
        <v>281</v>
      </c>
      <c r="C39" s="283" t="s">
        <v>293</v>
      </c>
      <c r="D39" s="283" t="s">
        <v>293</v>
      </c>
      <c r="E39" s="283"/>
      <c r="F39" s="284"/>
    </row>
    <row r="40" spans="1:6" s="269" customFormat="1">
      <c r="A40" s="285" t="s">
        <v>273</v>
      </c>
      <c r="B40" s="285" t="s">
        <v>282</v>
      </c>
      <c r="C40" s="283" t="s">
        <v>293</v>
      </c>
      <c r="D40" s="283" t="s">
        <v>293</v>
      </c>
      <c r="E40" s="283"/>
      <c r="F40" s="284"/>
    </row>
    <row r="41" spans="1:6" s="269" customFormat="1">
      <c r="A41" s="285" t="s">
        <v>274</v>
      </c>
      <c r="B41" s="285" t="s">
        <v>283</v>
      </c>
      <c r="C41" s="283" t="s">
        <v>293</v>
      </c>
      <c r="D41" s="283" t="s">
        <v>293</v>
      </c>
      <c r="E41" s="283"/>
      <c r="F41" s="284"/>
    </row>
    <row r="42" spans="1:6" s="269" customFormat="1"/>
    <row r="43" spans="1:6" s="269" customFormat="1"/>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sheetData>
    <row r="1" spans="1:17" ht="15.75">
      <c r="A1" s="564" t="s">
        <v>346</v>
      </c>
      <c r="B1" s="564"/>
      <c r="C1" s="564"/>
      <c r="D1" s="564"/>
      <c r="E1" s="564"/>
      <c r="F1" s="564"/>
      <c r="G1" s="564"/>
      <c r="H1" s="564"/>
      <c r="I1" s="564"/>
      <c r="J1" s="564"/>
      <c r="K1" s="564"/>
      <c r="L1" s="564"/>
      <c r="M1" s="564"/>
      <c r="N1" s="564"/>
      <c r="O1" s="564"/>
      <c r="P1" s="564"/>
      <c r="Q1" s="564"/>
    </row>
    <row r="2" spans="1:17" ht="12.75">
      <c r="A2" s="621" t="str">
        <f>'FormsList&amp;FilerInfo'!B2</f>
        <v>Participant Name</v>
      </c>
      <c r="B2" s="565"/>
      <c r="C2" s="565"/>
      <c r="D2" s="565"/>
      <c r="E2" s="565"/>
      <c r="F2" s="565"/>
      <c r="G2" s="565"/>
      <c r="H2" s="565"/>
      <c r="I2" s="565"/>
      <c r="J2" s="565"/>
      <c r="K2" s="565"/>
      <c r="L2" s="565"/>
      <c r="M2" s="565"/>
      <c r="N2" s="565"/>
      <c r="O2" s="565"/>
      <c r="P2" s="565"/>
      <c r="Q2" s="565"/>
    </row>
    <row r="3" spans="1:17" ht="12.75">
      <c r="A3" s="18"/>
      <c r="B3" s="18"/>
      <c r="C3" s="18"/>
      <c r="D3" s="18"/>
      <c r="E3" s="18"/>
      <c r="F3" s="18"/>
      <c r="G3" s="18"/>
      <c r="H3" s="18"/>
      <c r="I3" s="18"/>
      <c r="J3" s="18"/>
      <c r="K3" s="18"/>
      <c r="L3" s="18"/>
      <c r="M3" s="18"/>
      <c r="N3" s="18"/>
      <c r="O3" s="18"/>
      <c r="P3" s="18"/>
      <c r="Q3" s="18"/>
    </row>
    <row r="4" spans="1:17" ht="15.75">
      <c r="A4" s="45" t="s">
        <v>360</v>
      </c>
      <c r="B4" s="45"/>
      <c r="C4" s="45"/>
      <c r="D4" s="45"/>
      <c r="E4" s="45"/>
      <c r="F4" s="45"/>
      <c r="G4" s="45"/>
      <c r="H4" s="37"/>
      <c r="I4" s="37"/>
      <c r="J4" s="37"/>
      <c r="K4" s="37"/>
      <c r="L4" s="37"/>
      <c r="M4" s="37"/>
      <c r="N4" s="37"/>
      <c r="O4" s="37"/>
      <c r="P4" s="37"/>
      <c r="Q4" s="37"/>
    </row>
    <row r="5" spans="1:17" ht="12.75">
      <c r="A5" s="380"/>
      <c r="B5" s="9"/>
      <c r="C5" s="9"/>
    </row>
    <row r="6" spans="1:17" ht="12">
      <c r="A6" s="381" t="s">
        <v>14</v>
      </c>
      <c r="B6" s="381" t="s">
        <v>347</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c r="A7" s="4"/>
      <c r="B7" s="4"/>
      <c r="C7" s="30" t="s">
        <v>49</v>
      </c>
      <c r="D7" s="4"/>
      <c r="E7" s="4"/>
      <c r="F7" s="4"/>
      <c r="G7" s="4"/>
      <c r="H7" s="4"/>
      <c r="I7" s="4"/>
      <c r="J7" s="4"/>
      <c r="K7" s="4"/>
      <c r="L7" s="4"/>
      <c r="M7" s="4"/>
      <c r="N7" s="4"/>
      <c r="O7" s="4"/>
      <c r="P7" s="4"/>
      <c r="Q7" s="4"/>
    </row>
    <row r="8" spans="1:17">
      <c r="A8" s="4"/>
      <c r="B8" s="4"/>
      <c r="C8" s="30" t="s">
        <v>48</v>
      </c>
      <c r="D8" s="4"/>
      <c r="E8" s="4"/>
      <c r="F8" s="4"/>
      <c r="G8" s="4"/>
      <c r="H8" s="4"/>
      <c r="I8" s="4"/>
      <c r="J8" s="4"/>
      <c r="K8" s="4"/>
      <c r="L8" s="4"/>
      <c r="M8" s="4"/>
      <c r="N8" s="4"/>
      <c r="O8" s="4"/>
      <c r="P8" s="4"/>
      <c r="Q8" s="4"/>
    </row>
    <row r="9" spans="1:17">
      <c r="A9" s="4"/>
      <c r="B9" s="4"/>
      <c r="C9" s="383" t="s">
        <v>303</v>
      </c>
      <c r="D9" s="4"/>
      <c r="E9" s="4"/>
      <c r="F9" s="4"/>
      <c r="G9" s="4"/>
      <c r="H9" s="4"/>
      <c r="I9" s="4"/>
      <c r="J9" s="4"/>
      <c r="K9" s="4"/>
      <c r="L9" s="4"/>
      <c r="M9" s="4"/>
      <c r="N9" s="4"/>
      <c r="O9" s="4"/>
      <c r="P9" s="4"/>
      <c r="Q9" s="4"/>
    </row>
    <row r="10" spans="1:17">
      <c r="A10" s="4"/>
      <c r="B10" s="4"/>
      <c r="C10" s="30" t="s">
        <v>49</v>
      </c>
      <c r="D10" s="4"/>
      <c r="E10" s="4"/>
      <c r="F10" s="4"/>
      <c r="G10" s="4"/>
      <c r="H10" s="4"/>
      <c r="I10" s="4"/>
      <c r="J10" s="4"/>
      <c r="K10" s="4"/>
      <c r="L10" s="4"/>
      <c r="M10" s="4"/>
      <c r="N10" s="4"/>
      <c r="O10" s="4"/>
      <c r="P10" s="4"/>
      <c r="Q10" s="4"/>
    </row>
    <row r="11" spans="1:17">
      <c r="A11" s="4"/>
      <c r="B11" s="4"/>
      <c r="C11" s="30" t="s">
        <v>48</v>
      </c>
      <c r="D11" s="4"/>
      <c r="E11" s="4"/>
      <c r="F11" s="4"/>
      <c r="G11" s="4"/>
      <c r="H11" s="4"/>
      <c r="I11" s="4"/>
      <c r="J11" s="4"/>
      <c r="K11" s="4"/>
      <c r="L11" s="4"/>
      <c r="M11" s="4"/>
      <c r="N11" s="4"/>
      <c r="O11" s="4"/>
      <c r="P11" s="4"/>
      <c r="Q11" s="4"/>
    </row>
    <row r="12" spans="1:17">
      <c r="A12" s="4"/>
      <c r="B12" s="4"/>
      <c r="C12" s="383" t="s">
        <v>303</v>
      </c>
      <c r="D12" s="4"/>
      <c r="E12" s="4"/>
      <c r="F12" s="4"/>
      <c r="G12" s="4"/>
      <c r="H12" s="4"/>
      <c r="I12" s="4"/>
      <c r="J12" s="4"/>
      <c r="K12" s="4"/>
      <c r="L12" s="4"/>
      <c r="M12" s="4"/>
      <c r="N12" s="4"/>
      <c r="O12" s="4"/>
      <c r="P12" s="4"/>
      <c r="Q12" s="4"/>
    </row>
    <row r="13" spans="1:17">
      <c r="A13" s="4"/>
      <c r="B13" s="4"/>
      <c r="C13" s="30" t="s">
        <v>49</v>
      </c>
      <c r="D13" s="4"/>
      <c r="E13" s="4"/>
      <c r="F13" s="4"/>
      <c r="G13" s="4"/>
      <c r="H13" s="4"/>
      <c r="I13" s="4"/>
      <c r="J13" s="4"/>
      <c r="K13" s="4"/>
      <c r="L13" s="4"/>
      <c r="M13" s="4"/>
      <c r="N13" s="4"/>
      <c r="O13" s="4"/>
      <c r="P13" s="4"/>
      <c r="Q13" s="4"/>
    </row>
    <row r="14" spans="1:17">
      <c r="A14" s="4"/>
      <c r="B14" s="4"/>
      <c r="C14" s="30" t="s">
        <v>48</v>
      </c>
      <c r="D14" s="4"/>
      <c r="E14" s="4"/>
      <c r="F14" s="4"/>
      <c r="G14" s="4"/>
      <c r="H14" s="4"/>
      <c r="I14" s="4"/>
      <c r="J14" s="4"/>
      <c r="K14" s="4"/>
      <c r="L14" s="4"/>
      <c r="M14" s="4"/>
      <c r="N14" s="4"/>
      <c r="O14" s="4"/>
      <c r="P14" s="4"/>
      <c r="Q14" s="4"/>
    </row>
    <row r="15" spans="1:17">
      <c r="A15" s="4"/>
      <c r="B15" s="4"/>
      <c r="C15" s="383" t="s">
        <v>303</v>
      </c>
      <c r="D15" s="4"/>
      <c r="E15" s="4"/>
      <c r="F15" s="4"/>
      <c r="G15" s="4"/>
      <c r="H15" s="4"/>
      <c r="I15" s="4"/>
      <c r="J15" s="4"/>
      <c r="K15" s="4"/>
      <c r="L15" s="4"/>
      <c r="M15" s="4"/>
      <c r="N15" s="4"/>
      <c r="O15" s="4"/>
      <c r="P15" s="4"/>
      <c r="Q15" s="4"/>
    </row>
    <row r="16" spans="1:17">
      <c r="A16" s="4"/>
      <c r="B16" s="4"/>
      <c r="C16" s="30" t="s">
        <v>49</v>
      </c>
      <c r="D16" s="4"/>
      <c r="E16" s="4"/>
      <c r="F16" s="4"/>
      <c r="G16" s="4"/>
      <c r="H16" s="4"/>
      <c r="I16" s="4"/>
      <c r="J16" s="4"/>
      <c r="K16" s="4"/>
      <c r="L16" s="4"/>
      <c r="M16" s="4"/>
      <c r="N16" s="4"/>
      <c r="O16" s="4"/>
      <c r="P16" s="4"/>
      <c r="Q16" s="4"/>
    </row>
    <row r="17" spans="1:17">
      <c r="A17" s="4"/>
      <c r="B17" s="4"/>
      <c r="C17" s="30" t="s">
        <v>48</v>
      </c>
      <c r="D17" s="4"/>
      <c r="E17" s="4"/>
      <c r="F17" s="4"/>
      <c r="G17" s="4"/>
      <c r="H17" s="4"/>
      <c r="I17" s="4"/>
      <c r="J17" s="4"/>
      <c r="K17" s="4"/>
      <c r="L17" s="4"/>
      <c r="M17" s="4"/>
      <c r="N17" s="4"/>
      <c r="O17" s="4"/>
      <c r="P17" s="4"/>
      <c r="Q17" s="4"/>
    </row>
    <row r="18" spans="1:17">
      <c r="A18" s="4"/>
      <c r="B18" s="4"/>
      <c r="C18" s="383" t="s">
        <v>303</v>
      </c>
      <c r="D18" s="4"/>
      <c r="E18" s="4"/>
      <c r="F18" s="4"/>
      <c r="G18" s="4"/>
      <c r="H18" s="4"/>
      <c r="I18" s="4"/>
      <c r="J18" s="4"/>
      <c r="K18" s="4"/>
      <c r="L18" s="4"/>
      <c r="M18" s="4"/>
      <c r="N18" s="4"/>
      <c r="O18" s="4"/>
      <c r="P18" s="4"/>
      <c r="Q18" s="4"/>
    </row>
    <row r="19" spans="1:17">
      <c r="A19" s="4"/>
      <c r="B19" s="4"/>
      <c r="C19" s="30" t="s">
        <v>49</v>
      </c>
      <c r="D19" s="4"/>
      <c r="E19" s="4"/>
      <c r="F19" s="4"/>
      <c r="G19" s="4"/>
      <c r="H19" s="4"/>
      <c r="I19" s="4"/>
      <c r="J19" s="4"/>
      <c r="K19" s="4"/>
      <c r="L19" s="4"/>
      <c r="M19" s="4"/>
      <c r="N19" s="4"/>
      <c r="O19" s="4"/>
      <c r="P19" s="4"/>
      <c r="Q19" s="4"/>
    </row>
    <row r="20" spans="1:17">
      <c r="A20" s="4"/>
      <c r="B20" s="4"/>
      <c r="C20" s="30" t="s">
        <v>48</v>
      </c>
      <c r="D20" s="4"/>
      <c r="E20" s="4"/>
      <c r="F20" s="4"/>
      <c r="G20" s="4"/>
      <c r="H20" s="4"/>
      <c r="I20" s="4"/>
      <c r="J20" s="4"/>
      <c r="K20" s="4"/>
      <c r="L20" s="4"/>
      <c r="M20" s="4"/>
      <c r="N20" s="4"/>
      <c r="O20" s="4"/>
      <c r="P20" s="4"/>
      <c r="Q20" s="4"/>
    </row>
    <row r="21" spans="1:17">
      <c r="A21" s="4"/>
      <c r="B21" s="4"/>
      <c r="C21" s="383" t="s">
        <v>303</v>
      </c>
      <c r="D21" s="4"/>
      <c r="E21" s="4"/>
      <c r="F21" s="4"/>
      <c r="G21" s="4"/>
      <c r="H21" s="4"/>
      <c r="I21" s="4"/>
      <c r="J21" s="4"/>
      <c r="K21" s="4"/>
      <c r="L21" s="4"/>
      <c r="M21" s="4"/>
      <c r="N21" s="4"/>
      <c r="O21" s="4"/>
      <c r="P21" s="4"/>
      <c r="Q21" s="4"/>
    </row>
    <row r="22" spans="1:17">
      <c r="A22" s="4"/>
      <c r="B22" s="4"/>
      <c r="C22" s="30" t="s">
        <v>49</v>
      </c>
      <c r="D22" s="4"/>
      <c r="E22" s="4"/>
      <c r="F22" s="4"/>
      <c r="G22" s="4"/>
      <c r="H22" s="4"/>
      <c r="I22" s="4"/>
      <c r="J22" s="4"/>
      <c r="K22" s="4"/>
      <c r="L22" s="4"/>
      <c r="M22" s="4"/>
      <c r="N22" s="4"/>
      <c r="O22" s="4"/>
      <c r="P22" s="4"/>
      <c r="Q22" s="4"/>
    </row>
    <row r="23" spans="1:17">
      <c r="A23" s="4"/>
      <c r="B23" s="4"/>
      <c r="C23" s="30" t="s">
        <v>48</v>
      </c>
      <c r="D23" s="4"/>
      <c r="E23" s="4"/>
      <c r="F23" s="4"/>
      <c r="G23" s="4"/>
      <c r="H23" s="4"/>
      <c r="I23" s="4"/>
      <c r="J23" s="4"/>
      <c r="K23" s="4"/>
      <c r="L23" s="4"/>
      <c r="M23" s="4"/>
      <c r="N23" s="4"/>
      <c r="O23" s="4"/>
      <c r="P23" s="4"/>
      <c r="Q23" s="4"/>
    </row>
    <row r="24" spans="1:17">
      <c r="A24" s="4"/>
      <c r="B24" s="4"/>
      <c r="C24" s="383" t="s">
        <v>303</v>
      </c>
      <c r="D24" s="4"/>
      <c r="E24" s="4"/>
      <c r="F24" s="4"/>
      <c r="G24" s="4"/>
      <c r="H24" s="4"/>
      <c r="I24" s="4"/>
      <c r="J24" s="4"/>
      <c r="K24" s="4"/>
      <c r="L24" s="4"/>
      <c r="M24" s="4"/>
      <c r="N24" s="4"/>
      <c r="O24" s="4"/>
      <c r="P24" s="4"/>
      <c r="Q24" s="4"/>
    </row>
    <row r="25" spans="1:17">
      <c r="A25" s="4"/>
      <c r="B25" s="4"/>
      <c r="C25" s="30" t="s">
        <v>49</v>
      </c>
      <c r="D25" s="4"/>
      <c r="E25" s="4"/>
      <c r="F25" s="4"/>
      <c r="G25" s="4"/>
      <c r="H25" s="4"/>
      <c r="I25" s="4"/>
      <c r="J25" s="4"/>
      <c r="K25" s="4"/>
      <c r="L25" s="4"/>
      <c r="M25" s="4"/>
      <c r="N25" s="4"/>
      <c r="O25" s="4"/>
      <c r="P25" s="4"/>
      <c r="Q25" s="4"/>
    </row>
    <row r="26" spans="1:17">
      <c r="A26" s="4"/>
      <c r="B26" s="4"/>
      <c r="C26" s="30" t="s">
        <v>48</v>
      </c>
      <c r="D26" s="4"/>
      <c r="E26" s="4"/>
      <c r="F26" s="4"/>
      <c r="G26" s="4"/>
      <c r="H26" s="4"/>
      <c r="I26" s="4"/>
      <c r="J26" s="4"/>
      <c r="K26" s="4"/>
      <c r="L26" s="4"/>
      <c r="M26" s="4"/>
      <c r="N26" s="4"/>
      <c r="O26" s="4"/>
      <c r="P26" s="4"/>
      <c r="Q26" s="4"/>
    </row>
    <row r="27" spans="1:17">
      <c r="A27" s="4"/>
      <c r="B27" s="4"/>
      <c r="C27" s="383" t="s">
        <v>303</v>
      </c>
      <c r="D27" s="4"/>
      <c r="E27" s="4"/>
      <c r="F27" s="4"/>
      <c r="G27" s="4"/>
      <c r="H27" s="4"/>
      <c r="I27" s="4"/>
      <c r="J27" s="4"/>
      <c r="K27" s="4"/>
      <c r="L27" s="4"/>
      <c r="M27" s="4"/>
      <c r="N27" s="4"/>
      <c r="O27" s="4"/>
      <c r="P27" s="4"/>
      <c r="Q27" s="4"/>
    </row>
    <row r="28" spans="1:17">
      <c r="A28" s="4"/>
      <c r="B28" s="4"/>
      <c r="C28" s="30" t="s">
        <v>49</v>
      </c>
      <c r="D28" s="4"/>
      <c r="E28" s="4"/>
      <c r="F28" s="4"/>
      <c r="G28" s="4"/>
      <c r="H28" s="4"/>
      <c r="I28" s="4"/>
      <c r="J28" s="4"/>
      <c r="K28" s="4"/>
      <c r="L28" s="4"/>
      <c r="M28" s="4"/>
      <c r="N28" s="4"/>
      <c r="O28" s="4"/>
      <c r="P28" s="4"/>
      <c r="Q28" s="4"/>
    </row>
    <row r="29" spans="1:17">
      <c r="A29" s="4"/>
      <c r="B29" s="4"/>
      <c r="C29" s="30" t="s">
        <v>48</v>
      </c>
      <c r="D29" s="4"/>
      <c r="E29" s="4"/>
      <c r="F29" s="4"/>
      <c r="G29" s="4"/>
      <c r="H29" s="4"/>
      <c r="I29" s="4"/>
      <c r="J29" s="4"/>
      <c r="K29" s="4"/>
      <c r="L29" s="4"/>
      <c r="M29" s="4"/>
      <c r="N29" s="4"/>
      <c r="O29" s="4"/>
      <c r="P29" s="4"/>
      <c r="Q29" s="4"/>
    </row>
    <row r="30" spans="1:17">
      <c r="A30" s="4"/>
      <c r="B30" s="4"/>
      <c r="C30" s="383" t="s">
        <v>303</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75">
      <c r="A1" s="622" t="s">
        <v>61</v>
      </c>
      <c r="B1" s="622"/>
      <c r="C1" s="622"/>
      <c r="D1" s="622"/>
      <c r="E1" s="622"/>
      <c r="F1" s="622"/>
      <c r="G1" s="622"/>
      <c r="H1" s="622"/>
      <c r="I1" s="622"/>
      <c r="J1" s="622"/>
      <c r="K1" s="622"/>
      <c r="L1" s="622"/>
      <c r="M1" s="622"/>
      <c r="N1" s="622"/>
      <c r="O1" s="622"/>
      <c r="P1" s="622"/>
      <c r="Q1" s="622"/>
      <c r="R1" s="622"/>
    </row>
    <row r="2" spans="1:18" s="328" customFormat="1" ht="12.75">
      <c r="A2" s="623" t="str">
        <f>'FormsList&amp;FilerInfo'!B2</f>
        <v>Participant Name</v>
      </c>
      <c r="B2" s="624"/>
      <c r="C2" s="624"/>
      <c r="D2" s="624"/>
      <c r="E2" s="624"/>
      <c r="F2" s="624"/>
      <c r="G2" s="624"/>
      <c r="H2" s="624"/>
      <c r="I2" s="624"/>
      <c r="J2" s="624"/>
      <c r="K2" s="624"/>
      <c r="L2" s="624"/>
      <c r="M2" s="624"/>
      <c r="N2" s="624"/>
      <c r="O2" s="624"/>
      <c r="P2" s="624"/>
      <c r="Q2" s="624"/>
      <c r="R2" s="624"/>
    </row>
    <row r="3" spans="1:18" s="328" customFormat="1" ht="12.75">
      <c r="A3" s="395"/>
      <c r="B3" s="395"/>
      <c r="C3" s="395"/>
      <c r="D3" s="395"/>
      <c r="E3" s="395"/>
      <c r="F3" s="395"/>
      <c r="G3" s="395"/>
      <c r="H3" s="395"/>
      <c r="I3" s="395"/>
      <c r="J3" s="395"/>
      <c r="K3" s="395"/>
      <c r="L3" s="395"/>
      <c r="M3" s="395"/>
      <c r="N3" s="395"/>
      <c r="O3" s="395"/>
      <c r="P3" s="395"/>
      <c r="Q3" s="395"/>
      <c r="R3" s="395"/>
    </row>
    <row r="4" spans="1:18" s="327" customFormat="1" ht="15.75">
      <c r="A4" s="329" t="s">
        <v>359</v>
      </c>
      <c r="B4" s="329"/>
      <c r="C4" s="329"/>
      <c r="D4" s="329"/>
      <c r="E4" s="329"/>
      <c r="F4" s="329"/>
    </row>
    <row r="5" spans="1:18" ht="12.75">
      <c r="A5" s="330"/>
      <c r="B5" s="330"/>
      <c r="C5" s="330"/>
      <c r="D5" s="328"/>
    </row>
    <row r="6" spans="1:18" ht="33.75" customHeight="1">
      <c r="A6" s="332" t="s">
        <v>14</v>
      </c>
      <c r="B6" s="332" t="s">
        <v>307</v>
      </c>
      <c r="C6" s="379" t="s">
        <v>347</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c r="A7" s="334"/>
      <c r="B7" s="334"/>
      <c r="C7" s="334"/>
      <c r="D7" s="335" t="s">
        <v>49</v>
      </c>
      <c r="E7" s="336"/>
      <c r="F7" s="336"/>
      <c r="G7" s="336"/>
      <c r="H7" s="336"/>
      <c r="I7" s="336"/>
      <c r="J7" s="336"/>
      <c r="K7" s="336"/>
      <c r="L7" s="336"/>
      <c r="M7" s="336"/>
      <c r="N7" s="336"/>
      <c r="O7" s="336"/>
      <c r="P7" s="336"/>
      <c r="Q7" s="336"/>
      <c r="R7" s="336"/>
    </row>
    <row r="8" spans="1:18">
      <c r="A8" s="334"/>
      <c r="B8" s="334"/>
      <c r="C8" s="334"/>
      <c r="D8" s="335" t="s">
        <v>48</v>
      </c>
      <c r="E8" s="336"/>
      <c r="F8" s="336"/>
      <c r="G8" s="336"/>
      <c r="H8" s="336"/>
      <c r="I8" s="336"/>
      <c r="J8" s="336"/>
      <c r="K8" s="336"/>
      <c r="L8" s="336"/>
      <c r="M8" s="336"/>
      <c r="N8" s="336"/>
      <c r="O8" s="336"/>
      <c r="P8" s="336"/>
      <c r="Q8" s="336"/>
      <c r="R8" s="336"/>
    </row>
    <row r="9" spans="1:18">
      <c r="A9" s="334"/>
      <c r="B9" s="334"/>
      <c r="C9" s="334"/>
      <c r="D9" s="335" t="s">
        <v>303</v>
      </c>
      <c r="E9" s="336"/>
      <c r="F9" s="336"/>
      <c r="G9" s="336"/>
      <c r="H9" s="336"/>
      <c r="I9" s="336"/>
      <c r="J9" s="336"/>
      <c r="K9" s="336"/>
      <c r="L9" s="336"/>
      <c r="M9" s="336"/>
      <c r="N9" s="336"/>
      <c r="O9" s="336"/>
      <c r="P9" s="336"/>
      <c r="Q9" s="336"/>
      <c r="R9" s="336"/>
    </row>
    <row r="10" spans="1:18">
      <c r="A10" s="334"/>
      <c r="B10" s="334"/>
      <c r="C10" s="334"/>
      <c r="D10" s="335" t="s">
        <v>49</v>
      </c>
      <c r="E10" s="336"/>
      <c r="F10" s="336"/>
      <c r="G10" s="336"/>
      <c r="H10" s="336"/>
      <c r="I10" s="336"/>
      <c r="J10" s="336"/>
      <c r="K10" s="336"/>
      <c r="L10" s="336"/>
      <c r="M10" s="336"/>
      <c r="N10" s="336"/>
      <c r="O10" s="336"/>
      <c r="P10" s="336"/>
      <c r="Q10" s="336"/>
      <c r="R10" s="336"/>
    </row>
    <row r="11" spans="1:18">
      <c r="A11" s="334"/>
      <c r="B11" s="334"/>
      <c r="C11" s="334"/>
      <c r="D11" s="335" t="s">
        <v>48</v>
      </c>
      <c r="E11" s="336"/>
      <c r="F11" s="336"/>
      <c r="G11" s="336"/>
      <c r="H11" s="336"/>
      <c r="I11" s="336"/>
      <c r="J11" s="336"/>
      <c r="K11" s="336"/>
      <c r="L11" s="336"/>
      <c r="M11" s="336"/>
      <c r="N11" s="336"/>
      <c r="O11" s="336"/>
      <c r="P11" s="336"/>
      <c r="Q11" s="336"/>
      <c r="R11" s="336"/>
    </row>
    <row r="12" spans="1:18">
      <c r="A12" s="334"/>
      <c r="B12" s="334"/>
      <c r="C12" s="334"/>
      <c r="D12" s="335" t="s">
        <v>303</v>
      </c>
      <c r="E12" s="336"/>
      <c r="F12" s="336"/>
      <c r="G12" s="336"/>
      <c r="H12" s="336"/>
      <c r="I12" s="336"/>
      <c r="J12" s="336"/>
      <c r="K12" s="336"/>
      <c r="L12" s="336"/>
      <c r="M12" s="336"/>
      <c r="N12" s="336"/>
      <c r="O12" s="336"/>
      <c r="P12" s="336"/>
      <c r="Q12" s="336"/>
      <c r="R12" s="336"/>
    </row>
    <row r="13" spans="1:18">
      <c r="A13" s="334"/>
      <c r="B13" s="334"/>
      <c r="C13" s="334"/>
      <c r="D13" s="335" t="s">
        <v>49</v>
      </c>
      <c r="E13" s="336"/>
      <c r="F13" s="336"/>
      <c r="G13" s="336"/>
      <c r="H13" s="336"/>
      <c r="I13" s="336"/>
      <c r="J13" s="336"/>
      <c r="K13" s="336"/>
      <c r="L13" s="336"/>
      <c r="M13" s="336"/>
      <c r="N13" s="336"/>
      <c r="O13" s="336"/>
      <c r="P13" s="336"/>
      <c r="Q13" s="336"/>
      <c r="R13" s="336"/>
    </row>
    <row r="14" spans="1:18">
      <c r="A14" s="334"/>
      <c r="B14" s="334"/>
      <c r="C14" s="334"/>
      <c r="D14" s="335" t="s">
        <v>48</v>
      </c>
      <c r="E14" s="336"/>
      <c r="F14" s="336"/>
      <c r="G14" s="336"/>
      <c r="H14" s="336"/>
      <c r="I14" s="336"/>
      <c r="J14" s="336"/>
      <c r="K14" s="336"/>
      <c r="L14" s="336"/>
      <c r="M14" s="336"/>
      <c r="N14" s="336"/>
      <c r="O14" s="336"/>
      <c r="P14" s="336"/>
      <c r="Q14" s="336"/>
      <c r="R14" s="336"/>
    </row>
    <row r="15" spans="1:18">
      <c r="A15" s="334"/>
      <c r="B15" s="334"/>
      <c r="C15" s="334"/>
      <c r="D15" s="335" t="s">
        <v>303</v>
      </c>
      <c r="E15" s="336"/>
      <c r="F15" s="336"/>
      <c r="G15" s="336"/>
      <c r="H15" s="336"/>
      <c r="I15" s="336"/>
      <c r="J15" s="336"/>
      <c r="K15" s="336"/>
      <c r="L15" s="336"/>
      <c r="M15" s="336"/>
      <c r="N15" s="336"/>
      <c r="O15" s="336"/>
      <c r="P15" s="336"/>
      <c r="Q15" s="336"/>
      <c r="R15" s="336"/>
    </row>
    <row r="16" spans="1:18">
      <c r="A16" s="334"/>
      <c r="B16" s="334"/>
      <c r="C16" s="334"/>
      <c r="D16" s="335" t="s">
        <v>49</v>
      </c>
      <c r="E16" s="336"/>
      <c r="F16" s="336"/>
      <c r="G16" s="336"/>
      <c r="H16" s="336"/>
      <c r="I16" s="336"/>
      <c r="J16" s="336"/>
      <c r="K16" s="336"/>
      <c r="L16" s="336"/>
      <c r="M16" s="336"/>
      <c r="N16" s="336"/>
      <c r="O16" s="336"/>
      <c r="P16" s="336"/>
      <c r="Q16" s="336"/>
      <c r="R16" s="336"/>
    </row>
    <row r="17" spans="1:18">
      <c r="A17" s="334"/>
      <c r="B17" s="334"/>
      <c r="C17" s="334"/>
      <c r="D17" s="335" t="s">
        <v>48</v>
      </c>
      <c r="E17" s="336"/>
      <c r="F17" s="336"/>
      <c r="G17" s="336"/>
      <c r="H17" s="336"/>
      <c r="I17" s="336"/>
      <c r="J17" s="336"/>
      <c r="K17" s="336"/>
      <c r="L17" s="336"/>
      <c r="M17" s="336"/>
      <c r="N17" s="336"/>
      <c r="O17" s="336"/>
      <c r="P17" s="336"/>
      <c r="Q17" s="336"/>
      <c r="R17" s="336"/>
    </row>
    <row r="18" spans="1:18">
      <c r="A18" s="334"/>
      <c r="B18" s="334"/>
      <c r="C18" s="334"/>
      <c r="D18" s="335" t="s">
        <v>303</v>
      </c>
      <c r="E18" s="336"/>
      <c r="F18" s="336"/>
      <c r="G18" s="336"/>
      <c r="H18" s="336"/>
      <c r="I18" s="336"/>
      <c r="J18" s="336"/>
      <c r="K18" s="336"/>
      <c r="L18" s="336"/>
      <c r="M18" s="336"/>
      <c r="N18" s="336"/>
      <c r="O18" s="336"/>
      <c r="P18" s="336"/>
      <c r="Q18" s="336"/>
      <c r="R18" s="336"/>
    </row>
    <row r="19" spans="1:18">
      <c r="A19" s="334"/>
      <c r="B19" s="334"/>
      <c r="C19" s="334"/>
      <c r="D19" s="335" t="s">
        <v>49</v>
      </c>
      <c r="E19" s="336"/>
      <c r="F19" s="336"/>
      <c r="G19" s="336"/>
      <c r="H19" s="336"/>
      <c r="I19" s="336"/>
      <c r="J19" s="336"/>
      <c r="K19" s="336"/>
      <c r="L19" s="336"/>
      <c r="M19" s="336"/>
      <c r="N19" s="336"/>
      <c r="O19" s="336"/>
      <c r="P19" s="336"/>
      <c r="Q19" s="336"/>
      <c r="R19" s="336"/>
    </row>
    <row r="20" spans="1:18">
      <c r="A20" s="334"/>
      <c r="B20" s="334"/>
      <c r="C20" s="334"/>
      <c r="D20" s="335" t="s">
        <v>48</v>
      </c>
      <c r="E20" s="336"/>
      <c r="F20" s="336"/>
      <c r="G20" s="336"/>
      <c r="H20" s="336"/>
      <c r="I20" s="336"/>
      <c r="J20" s="336"/>
      <c r="K20" s="336"/>
      <c r="L20" s="336"/>
      <c r="M20" s="336"/>
      <c r="N20" s="336"/>
      <c r="O20" s="336"/>
      <c r="P20" s="336"/>
      <c r="Q20" s="336"/>
      <c r="R20" s="336"/>
    </row>
    <row r="21" spans="1:18">
      <c r="A21" s="334"/>
      <c r="B21" s="334"/>
      <c r="C21" s="334"/>
      <c r="D21" s="335" t="s">
        <v>303</v>
      </c>
      <c r="E21" s="336"/>
      <c r="F21" s="336"/>
      <c r="G21" s="336"/>
      <c r="H21" s="336"/>
      <c r="I21" s="336"/>
      <c r="J21" s="336"/>
      <c r="K21" s="336"/>
      <c r="L21" s="336"/>
      <c r="M21" s="336"/>
      <c r="N21" s="336"/>
      <c r="O21" s="336"/>
      <c r="P21" s="336"/>
      <c r="Q21" s="336"/>
      <c r="R21" s="336"/>
    </row>
    <row r="22" spans="1:18">
      <c r="A22" s="334"/>
      <c r="B22" s="334"/>
      <c r="C22" s="334"/>
      <c r="D22" s="335" t="s">
        <v>49</v>
      </c>
      <c r="E22" s="336"/>
      <c r="F22" s="336"/>
      <c r="G22" s="336"/>
      <c r="H22" s="336"/>
      <c r="I22" s="336"/>
      <c r="J22" s="336"/>
      <c r="K22" s="336"/>
      <c r="L22" s="336"/>
      <c r="M22" s="336"/>
      <c r="N22" s="336"/>
      <c r="O22" s="336"/>
      <c r="P22" s="336"/>
      <c r="Q22" s="336"/>
      <c r="R22" s="336"/>
    </row>
    <row r="23" spans="1:18">
      <c r="A23" s="334"/>
      <c r="B23" s="334"/>
      <c r="C23" s="334"/>
      <c r="D23" s="335" t="s">
        <v>48</v>
      </c>
      <c r="E23" s="336"/>
      <c r="F23" s="336"/>
      <c r="G23" s="336"/>
      <c r="H23" s="336"/>
      <c r="I23" s="336"/>
      <c r="J23" s="336"/>
      <c r="K23" s="336"/>
      <c r="L23" s="336"/>
      <c r="M23" s="336"/>
      <c r="N23" s="336"/>
      <c r="O23" s="336"/>
      <c r="P23" s="336"/>
      <c r="Q23" s="336"/>
      <c r="R23" s="336"/>
    </row>
    <row r="24" spans="1:18">
      <c r="A24" s="334"/>
      <c r="B24" s="334"/>
      <c r="C24" s="334"/>
      <c r="D24" s="335" t="s">
        <v>303</v>
      </c>
      <c r="E24" s="336"/>
      <c r="F24" s="336"/>
      <c r="G24" s="336"/>
      <c r="H24" s="336"/>
      <c r="I24" s="336"/>
      <c r="J24" s="336"/>
      <c r="K24" s="336"/>
      <c r="L24" s="336"/>
      <c r="M24" s="336"/>
      <c r="N24" s="336"/>
      <c r="O24" s="336"/>
      <c r="P24" s="336"/>
      <c r="Q24" s="336"/>
      <c r="R24" s="336"/>
    </row>
    <row r="25" spans="1:18">
      <c r="A25" s="334"/>
      <c r="B25" s="334"/>
      <c r="C25" s="334"/>
      <c r="D25" s="335" t="s">
        <v>49</v>
      </c>
      <c r="E25" s="336"/>
      <c r="F25" s="336"/>
      <c r="G25" s="336"/>
      <c r="H25" s="336"/>
      <c r="I25" s="336"/>
      <c r="J25" s="336"/>
      <c r="K25" s="336"/>
      <c r="L25" s="336"/>
      <c r="M25" s="336"/>
      <c r="N25" s="336"/>
      <c r="O25" s="336"/>
      <c r="P25" s="336"/>
      <c r="Q25" s="336"/>
      <c r="R25" s="336"/>
    </row>
    <row r="26" spans="1:18">
      <c r="A26" s="334"/>
      <c r="B26" s="334"/>
      <c r="C26" s="334"/>
      <c r="D26" s="335" t="s">
        <v>48</v>
      </c>
      <c r="E26" s="336"/>
      <c r="F26" s="336"/>
      <c r="G26" s="336"/>
      <c r="H26" s="336"/>
      <c r="I26" s="336"/>
      <c r="J26" s="336"/>
      <c r="K26" s="336"/>
      <c r="L26" s="336"/>
      <c r="M26" s="336"/>
      <c r="N26" s="336"/>
      <c r="O26" s="336"/>
      <c r="P26" s="336"/>
      <c r="Q26" s="336"/>
      <c r="R26" s="336"/>
    </row>
    <row r="27" spans="1:18">
      <c r="A27" s="334"/>
      <c r="B27" s="334"/>
      <c r="C27" s="334"/>
      <c r="D27" s="335" t="s">
        <v>303</v>
      </c>
      <c r="E27" s="336"/>
      <c r="F27" s="336"/>
      <c r="G27" s="336"/>
      <c r="H27" s="336"/>
      <c r="I27" s="336"/>
      <c r="J27" s="336"/>
      <c r="K27" s="336"/>
      <c r="L27" s="336"/>
      <c r="M27" s="336"/>
      <c r="N27" s="336"/>
      <c r="O27" s="336"/>
      <c r="P27" s="336"/>
      <c r="Q27" s="336"/>
      <c r="R27" s="336"/>
    </row>
    <row r="28" spans="1:18">
      <c r="A28" s="334"/>
      <c r="B28" s="334"/>
      <c r="C28" s="334"/>
      <c r="D28" s="335" t="s">
        <v>49</v>
      </c>
      <c r="E28" s="336"/>
      <c r="F28" s="336"/>
      <c r="G28" s="336"/>
      <c r="H28" s="336"/>
      <c r="I28" s="336"/>
      <c r="J28" s="336"/>
      <c r="K28" s="336"/>
      <c r="L28" s="336"/>
      <c r="M28" s="336"/>
      <c r="N28" s="336"/>
      <c r="O28" s="336"/>
      <c r="P28" s="336"/>
      <c r="Q28" s="336"/>
      <c r="R28" s="336"/>
    </row>
    <row r="29" spans="1:18">
      <c r="A29" s="334"/>
      <c r="B29" s="334"/>
      <c r="C29" s="334"/>
      <c r="D29" s="335" t="s">
        <v>48</v>
      </c>
      <c r="E29" s="336"/>
      <c r="F29" s="336"/>
      <c r="G29" s="336"/>
      <c r="H29" s="336"/>
      <c r="I29" s="336"/>
      <c r="J29" s="336"/>
      <c r="K29" s="336"/>
      <c r="L29" s="336"/>
      <c r="M29" s="336"/>
      <c r="N29" s="336"/>
      <c r="O29" s="336"/>
      <c r="P29" s="336"/>
      <c r="Q29" s="336"/>
      <c r="R29" s="336"/>
    </row>
    <row r="30" spans="1:18">
      <c r="A30" s="334"/>
      <c r="B30" s="334"/>
      <c r="C30" s="334"/>
      <c r="D30" s="335" t="s">
        <v>303</v>
      </c>
      <c r="E30" s="336"/>
      <c r="F30" s="336"/>
      <c r="G30" s="336"/>
      <c r="H30" s="336"/>
      <c r="I30" s="336"/>
      <c r="J30" s="336"/>
      <c r="K30" s="336"/>
      <c r="L30" s="336"/>
      <c r="M30" s="336"/>
      <c r="N30" s="336"/>
      <c r="O30" s="336"/>
      <c r="P30" s="336"/>
      <c r="Q30" s="336"/>
      <c r="R30" s="336"/>
    </row>
    <row r="31" spans="1:18">
      <c r="A31" s="334"/>
      <c r="B31" s="334"/>
      <c r="C31" s="334"/>
      <c r="D31" s="335" t="s">
        <v>49</v>
      </c>
      <c r="E31" s="336"/>
      <c r="F31" s="336"/>
      <c r="G31" s="336"/>
      <c r="H31" s="336"/>
      <c r="I31" s="336"/>
      <c r="J31" s="336"/>
      <c r="K31" s="336"/>
      <c r="L31" s="336"/>
      <c r="M31" s="336"/>
      <c r="N31" s="336"/>
      <c r="O31" s="336"/>
      <c r="P31" s="336"/>
      <c r="Q31" s="336"/>
      <c r="R31" s="336"/>
    </row>
    <row r="32" spans="1:18">
      <c r="A32" s="334"/>
      <c r="B32" s="334"/>
      <c r="C32" s="334"/>
      <c r="D32" s="335" t="s">
        <v>48</v>
      </c>
      <c r="E32" s="336"/>
      <c r="F32" s="336"/>
      <c r="G32" s="336"/>
      <c r="H32" s="336"/>
      <c r="I32" s="336"/>
      <c r="J32" s="336"/>
      <c r="K32" s="336"/>
      <c r="L32" s="336"/>
      <c r="M32" s="336"/>
      <c r="N32" s="336"/>
      <c r="O32" s="336"/>
      <c r="P32" s="336"/>
      <c r="Q32" s="336"/>
      <c r="R32" s="336"/>
    </row>
    <row r="33" spans="1:18">
      <c r="A33" s="334"/>
      <c r="B33" s="334"/>
      <c r="C33" s="334"/>
      <c r="D33" s="335" t="s">
        <v>303</v>
      </c>
      <c r="E33" s="336"/>
      <c r="F33" s="336"/>
      <c r="G33" s="336"/>
      <c r="H33" s="336"/>
      <c r="I33" s="336"/>
      <c r="J33" s="336"/>
      <c r="K33" s="336"/>
      <c r="L33" s="336"/>
      <c r="M33" s="336"/>
      <c r="N33" s="336"/>
      <c r="O33" s="336"/>
      <c r="P33" s="336"/>
      <c r="Q33" s="336"/>
      <c r="R33" s="336"/>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c r="A1" s="564" t="s">
        <v>41</v>
      </c>
      <c r="B1" s="564"/>
      <c r="C1" s="564"/>
      <c r="D1" s="564"/>
      <c r="E1" s="564"/>
      <c r="F1" s="564"/>
      <c r="G1" s="564"/>
      <c r="H1" s="564"/>
      <c r="I1" s="564"/>
      <c r="J1" s="564"/>
      <c r="K1" s="564"/>
      <c r="L1" s="564"/>
      <c r="M1" s="564"/>
      <c r="N1" s="564"/>
      <c r="O1" s="564"/>
      <c r="P1" s="564"/>
      <c r="Q1" s="564"/>
      <c r="R1" s="564"/>
    </row>
    <row r="2" spans="1:18" s="10" customFormat="1" ht="12.75">
      <c r="A2" s="621" t="str">
        <f>'FormsList&amp;FilerInfo'!B2</f>
        <v>Participant Name</v>
      </c>
      <c r="B2" s="565"/>
      <c r="C2" s="565"/>
      <c r="D2" s="565"/>
      <c r="E2" s="565"/>
      <c r="F2" s="565"/>
      <c r="G2" s="565"/>
      <c r="H2" s="565"/>
      <c r="I2" s="565"/>
      <c r="J2" s="565"/>
      <c r="K2" s="565"/>
      <c r="L2" s="565"/>
      <c r="M2" s="565"/>
      <c r="N2" s="565"/>
      <c r="O2" s="565"/>
      <c r="P2" s="565"/>
      <c r="Q2" s="565"/>
      <c r="R2" s="565"/>
    </row>
    <row r="3" spans="1:18" s="10" customFormat="1" ht="12.75">
      <c r="A3" s="18"/>
      <c r="B3" s="18"/>
      <c r="C3" s="18"/>
      <c r="D3" s="18"/>
      <c r="E3" s="18"/>
      <c r="F3" s="18"/>
      <c r="G3" s="18"/>
      <c r="H3" s="18"/>
      <c r="I3" s="18"/>
      <c r="J3" s="18"/>
      <c r="K3" s="18"/>
      <c r="L3" s="18"/>
      <c r="M3" s="18"/>
      <c r="N3" s="18"/>
      <c r="O3" s="18"/>
      <c r="P3" s="18"/>
      <c r="Q3" s="18"/>
      <c r="R3" s="18"/>
    </row>
    <row r="4" spans="1:18" s="37" customFormat="1" ht="15.75">
      <c r="A4" s="45" t="s">
        <v>361</v>
      </c>
      <c r="B4" s="45"/>
      <c r="C4" s="45"/>
      <c r="D4" s="36"/>
      <c r="E4" s="36"/>
      <c r="F4" s="36"/>
    </row>
    <row r="5" spans="1:18" ht="12.75">
      <c r="A5" s="9"/>
      <c r="B5" s="9"/>
      <c r="C5" s="9"/>
      <c r="D5" s="16"/>
    </row>
    <row r="6" spans="1:18" ht="39.75" customHeight="1">
      <c r="A6" s="20" t="s">
        <v>42</v>
      </c>
      <c r="B6" s="20" t="s">
        <v>43</v>
      </c>
      <c r="C6" s="20" t="s">
        <v>118</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c r="A7" s="4"/>
      <c r="B7" s="4"/>
      <c r="C7" s="4"/>
      <c r="D7" s="30" t="s">
        <v>49</v>
      </c>
      <c r="E7" s="3"/>
      <c r="F7" s="3"/>
      <c r="G7" s="3"/>
      <c r="H7" s="3"/>
      <c r="I7" s="3"/>
      <c r="J7" s="3"/>
      <c r="K7" s="3"/>
      <c r="L7" s="3"/>
      <c r="M7" s="3"/>
      <c r="N7" s="3"/>
      <c r="O7" s="3"/>
      <c r="P7" s="3"/>
      <c r="Q7" s="3"/>
      <c r="R7" s="3"/>
    </row>
    <row r="8" spans="1:18">
      <c r="A8" s="4"/>
      <c r="B8" s="4"/>
      <c r="C8" s="4"/>
      <c r="D8" s="30" t="s">
        <v>48</v>
      </c>
      <c r="E8" s="3"/>
      <c r="F8" s="3"/>
      <c r="G8" s="3"/>
      <c r="H8" s="3"/>
      <c r="I8" s="3"/>
      <c r="J8" s="3"/>
      <c r="K8" s="3"/>
      <c r="L8" s="3"/>
      <c r="M8" s="3"/>
      <c r="N8" s="3"/>
      <c r="O8" s="3"/>
      <c r="P8" s="3"/>
      <c r="Q8" s="3"/>
      <c r="R8" s="3"/>
    </row>
    <row r="9" spans="1:18">
      <c r="A9" s="4"/>
      <c r="B9" s="4"/>
      <c r="C9" s="4"/>
      <c r="D9" s="30" t="s">
        <v>49</v>
      </c>
      <c r="E9" s="3"/>
      <c r="F9" s="3"/>
      <c r="G9" s="3"/>
      <c r="H9" s="3"/>
      <c r="I9" s="3"/>
      <c r="J9" s="3"/>
      <c r="K9" s="3"/>
      <c r="L9" s="3"/>
      <c r="M9" s="3"/>
      <c r="N9" s="3"/>
      <c r="O9" s="3"/>
      <c r="P9" s="3"/>
      <c r="Q9" s="3"/>
      <c r="R9" s="3"/>
    </row>
    <row r="10" spans="1:18">
      <c r="A10" s="4"/>
      <c r="B10" s="4"/>
      <c r="C10" s="4"/>
      <c r="D10" s="30" t="s">
        <v>48</v>
      </c>
      <c r="E10" s="3"/>
      <c r="F10" s="3"/>
      <c r="G10" s="3"/>
      <c r="H10" s="3"/>
      <c r="I10" s="3"/>
      <c r="J10" s="3"/>
      <c r="K10" s="3"/>
      <c r="L10" s="3"/>
      <c r="M10" s="3"/>
      <c r="N10" s="3"/>
      <c r="O10" s="3"/>
      <c r="P10" s="3"/>
      <c r="Q10" s="3"/>
      <c r="R10" s="3"/>
    </row>
    <row r="11" spans="1:18">
      <c r="A11" s="4"/>
      <c r="B11" s="4"/>
      <c r="C11" s="4"/>
      <c r="D11" s="30" t="s">
        <v>49</v>
      </c>
      <c r="E11" s="3"/>
      <c r="F11" s="3"/>
      <c r="G11" s="3"/>
      <c r="H11" s="3"/>
      <c r="I11" s="3"/>
      <c r="J11" s="3"/>
      <c r="K11" s="3"/>
      <c r="L11" s="3"/>
      <c r="M11" s="3"/>
      <c r="N11" s="3"/>
      <c r="O11" s="3"/>
      <c r="P11" s="3"/>
      <c r="Q11" s="3"/>
      <c r="R11" s="3"/>
    </row>
    <row r="12" spans="1:18">
      <c r="A12" s="4"/>
      <c r="B12" s="4"/>
      <c r="C12" s="4"/>
      <c r="D12" s="30" t="s">
        <v>48</v>
      </c>
      <c r="E12" s="3"/>
      <c r="F12" s="3"/>
      <c r="G12" s="3"/>
      <c r="H12" s="3"/>
      <c r="I12" s="3"/>
      <c r="J12" s="3"/>
      <c r="K12" s="3"/>
      <c r="L12" s="3"/>
      <c r="M12" s="3"/>
      <c r="N12" s="3"/>
      <c r="O12" s="3"/>
      <c r="P12" s="3"/>
      <c r="Q12" s="3"/>
      <c r="R12" s="3"/>
    </row>
    <row r="13" spans="1:18">
      <c r="A13" s="4"/>
      <c r="B13" s="4"/>
      <c r="C13" s="4"/>
      <c r="D13" s="30" t="s">
        <v>49</v>
      </c>
      <c r="E13" s="3"/>
      <c r="F13" s="3"/>
      <c r="G13" s="3"/>
      <c r="H13" s="3"/>
      <c r="I13" s="3"/>
      <c r="J13" s="3"/>
      <c r="K13" s="3"/>
      <c r="L13" s="3"/>
      <c r="M13" s="3"/>
      <c r="N13" s="3"/>
      <c r="O13" s="3"/>
      <c r="P13" s="3"/>
      <c r="Q13" s="3"/>
      <c r="R13" s="3"/>
    </row>
    <row r="14" spans="1:18">
      <c r="A14" s="4"/>
      <c r="B14" s="4"/>
      <c r="C14" s="4"/>
      <c r="D14" s="30" t="s">
        <v>48</v>
      </c>
      <c r="E14" s="3"/>
      <c r="F14" s="3"/>
      <c r="G14" s="3"/>
      <c r="H14" s="3"/>
      <c r="I14" s="3"/>
      <c r="J14" s="3"/>
      <c r="K14" s="3"/>
      <c r="L14" s="3"/>
      <c r="M14" s="3"/>
      <c r="N14" s="3"/>
      <c r="O14" s="3"/>
      <c r="P14" s="3"/>
      <c r="Q14" s="3"/>
      <c r="R14" s="3"/>
    </row>
    <row r="15" spans="1:18">
      <c r="A15" s="4"/>
      <c r="B15" s="4"/>
      <c r="C15" s="4"/>
      <c r="D15" s="30" t="s">
        <v>49</v>
      </c>
      <c r="E15" s="3"/>
      <c r="F15" s="3"/>
      <c r="G15" s="3"/>
      <c r="H15" s="3"/>
      <c r="I15" s="3"/>
      <c r="J15" s="3"/>
      <c r="K15" s="3"/>
      <c r="L15" s="3"/>
      <c r="M15" s="3"/>
      <c r="N15" s="3"/>
      <c r="O15" s="3"/>
      <c r="P15" s="3"/>
      <c r="Q15" s="3"/>
      <c r="R15" s="3"/>
    </row>
    <row r="16" spans="1:18">
      <c r="A16" s="4"/>
      <c r="B16" s="4"/>
      <c r="C16" s="4"/>
      <c r="D16" s="30" t="s">
        <v>48</v>
      </c>
      <c r="E16" s="3"/>
      <c r="F16" s="3"/>
      <c r="G16" s="3"/>
      <c r="H16" s="3"/>
      <c r="I16" s="3"/>
      <c r="J16" s="3"/>
      <c r="K16" s="3"/>
      <c r="L16" s="3"/>
      <c r="M16" s="3"/>
      <c r="N16" s="3"/>
      <c r="O16" s="3"/>
      <c r="P16" s="3"/>
      <c r="Q16" s="3"/>
      <c r="R16" s="3"/>
    </row>
    <row r="17" spans="1:18">
      <c r="A17" s="4"/>
      <c r="B17" s="4"/>
      <c r="C17" s="4"/>
      <c r="D17" s="30" t="s">
        <v>49</v>
      </c>
      <c r="E17" s="3"/>
      <c r="F17" s="3"/>
      <c r="G17" s="3"/>
      <c r="H17" s="3"/>
      <c r="I17" s="3"/>
      <c r="J17" s="3"/>
      <c r="K17" s="3"/>
      <c r="L17" s="3"/>
      <c r="M17" s="3"/>
      <c r="N17" s="3"/>
      <c r="O17" s="3"/>
      <c r="P17" s="3"/>
      <c r="Q17" s="3"/>
      <c r="R17" s="3"/>
    </row>
    <row r="18" spans="1:18">
      <c r="A18" s="4"/>
      <c r="B18" s="4"/>
      <c r="C18" s="4"/>
      <c r="D18" s="30" t="s">
        <v>48</v>
      </c>
      <c r="E18" s="3"/>
      <c r="F18" s="3"/>
      <c r="G18" s="3"/>
      <c r="H18" s="3"/>
      <c r="I18" s="3"/>
      <c r="J18" s="3"/>
      <c r="K18" s="3"/>
      <c r="L18" s="3"/>
      <c r="M18" s="3"/>
      <c r="N18" s="3"/>
      <c r="O18" s="3"/>
      <c r="P18" s="3"/>
      <c r="Q18" s="3"/>
      <c r="R18" s="3"/>
    </row>
    <row r="19" spans="1:18">
      <c r="A19" s="4"/>
      <c r="B19" s="4"/>
      <c r="C19" s="4"/>
      <c r="D19" s="30" t="s">
        <v>49</v>
      </c>
      <c r="E19" s="3"/>
      <c r="F19" s="3"/>
      <c r="G19" s="3"/>
      <c r="H19" s="3"/>
      <c r="I19" s="3"/>
      <c r="J19" s="3"/>
      <c r="K19" s="3"/>
      <c r="L19" s="3"/>
      <c r="M19" s="3"/>
      <c r="N19" s="3"/>
      <c r="O19" s="3"/>
      <c r="P19" s="3"/>
      <c r="Q19" s="3"/>
      <c r="R19" s="3"/>
    </row>
    <row r="20" spans="1:18">
      <c r="A20" s="4"/>
      <c r="B20" s="4"/>
      <c r="C20" s="4"/>
      <c r="D20" s="30" t="s">
        <v>48</v>
      </c>
      <c r="E20" s="3"/>
      <c r="F20" s="3"/>
      <c r="G20" s="3"/>
      <c r="H20" s="3"/>
      <c r="I20" s="3"/>
      <c r="J20" s="3"/>
      <c r="K20" s="3"/>
      <c r="L20" s="3"/>
      <c r="M20" s="3"/>
      <c r="N20" s="3"/>
      <c r="O20" s="3"/>
      <c r="P20" s="3"/>
      <c r="Q20" s="3"/>
      <c r="R20" s="3"/>
    </row>
    <row r="21" spans="1:18">
      <c r="A21" s="4"/>
      <c r="B21" s="4"/>
      <c r="C21" s="4"/>
      <c r="D21" s="30" t="s">
        <v>49</v>
      </c>
      <c r="E21" s="3"/>
      <c r="F21" s="3"/>
      <c r="G21" s="3"/>
      <c r="H21" s="3"/>
      <c r="I21" s="3"/>
      <c r="J21" s="3"/>
      <c r="K21" s="3"/>
      <c r="L21" s="3"/>
      <c r="M21" s="3"/>
      <c r="N21" s="3"/>
      <c r="O21" s="3"/>
      <c r="P21" s="3"/>
      <c r="Q21" s="3"/>
      <c r="R21" s="3"/>
    </row>
    <row r="22" spans="1:18">
      <c r="A22" s="4"/>
      <c r="B22" s="4"/>
      <c r="C22" s="4"/>
      <c r="D22" s="30" t="s">
        <v>48</v>
      </c>
      <c r="E22" s="3"/>
      <c r="F22" s="3"/>
      <c r="G22" s="3"/>
      <c r="H22" s="3"/>
      <c r="I22" s="3"/>
      <c r="J22" s="3"/>
      <c r="K22" s="3"/>
      <c r="L22" s="3"/>
      <c r="M22" s="3"/>
      <c r="N22" s="3"/>
      <c r="O22" s="3"/>
      <c r="P22" s="3"/>
      <c r="Q22" s="3"/>
      <c r="R22" s="3"/>
    </row>
    <row r="23" spans="1:18">
      <c r="A23" s="4"/>
      <c r="B23" s="4"/>
      <c r="C23" s="4"/>
      <c r="D23" s="30" t="s">
        <v>49</v>
      </c>
      <c r="E23" s="3"/>
      <c r="F23" s="3"/>
      <c r="G23" s="3"/>
      <c r="H23" s="3"/>
      <c r="I23" s="3"/>
      <c r="J23" s="3"/>
      <c r="K23" s="3"/>
      <c r="L23" s="3"/>
      <c r="M23" s="3"/>
      <c r="N23" s="3"/>
      <c r="O23" s="3"/>
      <c r="P23" s="3"/>
      <c r="Q23" s="3"/>
      <c r="R23" s="3"/>
    </row>
    <row r="24" spans="1:18">
      <c r="A24" s="4"/>
      <c r="B24" s="4"/>
      <c r="C24" s="4"/>
      <c r="D24" s="30" t="s">
        <v>48</v>
      </c>
      <c r="E24" s="3"/>
      <c r="F24" s="3"/>
      <c r="G24" s="3"/>
      <c r="H24" s="3"/>
      <c r="I24" s="3"/>
      <c r="J24" s="3"/>
      <c r="K24" s="3"/>
      <c r="L24" s="3"/>
      <c r="M24" s="3"/>
      <c r="N24" s="3"/>
      <c r="O24" s="3"/>
      <c r="P24" s="3"/>
      <c r="Q24" s="3"/>
      <c r="R24" s="3"/>
    </row>
    <row r="25" spans="1:18">
      <c r="A25" s="4"/>
      <c r="B25" s="4"/>
      <c r="C25" s="4"/>
      <c r="D25" s="30" t="s">
        <v>49</v>
      </c>
      <c r="E25" s="3"/>
      <c r="F25" s="3"/>
      <c r="G25" s="3"/>
      <c r="H25" s="3"/>
      <c r="I25" s="3"/>
      <c r="J25" s="3"/>
      <c r="K25" s="3"/>
      <c r="L25" s="3"/>
      <c r="M25" s="3"/>
      <c r="N25" s="3"/>
      <c r="O25" s="3"/>
      <c r="P25" s="3"/>
      <c r="Q25" s="3"/>
      <c r="R25" s="3"/>
    </row>
    <row r="26" spans="1:18">
      <c r="A26" s="4"/>
      <c r="B26" s="4"/>
      <c r="C26" s="4"/>
      <c r="D26" s="30" t="s">
        <v>48</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sheetData>
    <row r="1" spans="1:18" ht="15.75">
      <c r="A1" s="564" t="s">
        <v>397</v>
      </c>
      <c r="B1" s="564"/>
      <c r="C1" s="564"/>
      <c r="D1" s="564"/>
      <c r="E1" s="564"/>
      <c r="F1" s="564"/>
      <c r="G1" s="564"/>
      <c r="H1" s="564"/>
      <c r="I1" s="564"/>
      <c r="J1" s="564"/>
      <c r="K1" s="564"/>
      <c r="L1" s="564"/>
      <c r="M1" s="564"/>
      <c r="N1" s="564"/>
      <c r="O1" s="564"/>
      <c r="P1" s="564"/>
      <c r="Q1" s="564"/>
      <c r="R1" s="56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sheetData>
    <row r="1" spans="1:18" ht="15.75">
      <c r="A1" s="564" t="s">
        <v>398</v>
      </c>
      <c r="B1" s="564"/>
      <c r="C1" s="564"/>
      <c r="D1" s="564"/>
      <c r="E1" s="564"/>
      <c r="F1" s="564"/>
      <c r="G1" s="564"/>
      <c r="H1" s="564"/>
      <c r="I1" s="564"/>
      <c r="J1" s="564"/>
      <c r="K1" s="564"/>
      <c r="L1" s="564"/>
      <c r="M1" s="564"/>
      <c r="N1" s="564"/>
      <c r="O1" s="564"/>
      <c r="P1" s="564"/>
      <c r="Q1" s="564"/>
      <c r="R1" s="56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c r="B1" s="564" t="s">
        <v>353</v>
      </c>
      <c r="C1" s="564"/>
      <c r="D1" s="564"/>
      <c r="E1" s="564"/>
      <c r="F1" s="564"/>
      <c r="G1" s="564"/>
      <c r="H1" s="564"/>
      <c r="I1" s="564"/>
      <c r="J1" s="564"/>
      <c r="K1" s="564"/>
      <c r="L1" s="564"/>
      <c r="M1" s="564"/>
      <c r="N1" s="564"/>
      <c r="O1" s="564"/>
      <c r="P1" s="564"/>
    </row>
    <row r="2" spans="2:16" s="10" customFormat="1" ht="12.75">
      <c r="B2" s="621" t="str">
        <f>'FormsList&amp;FilerInfo'!B2</f>
        <v>Participant Name</v>
      </c>
      <c r="C2" s="565"/>
      <c r="D2" s="565"/>
      <c r="E2" s="565"/>
      <c r="F2" s="565"/>
      <c r="G2" s="565"/>
      <c r="H2" s="565"/>
      <c r="I2" s="565"/>
      <c r="J2" s="565"/>
      <c r="K2" s="565"/>
      <c r="L2" s="565"/>
      <c r="M2" s="565"/>
      <c r="N2" s="565"/>
      <c r="O2" s="565"/>
      <c r="P2" s="565"/>
    </row>
    <row r="3" spans="2:16" s="10" customFormat="1" ht="12.75">
      <c r="B3" s="565"/>
      <c r="C3" s="565"/>
      <c r="D3" s="565"/>
      <c r="E3" s="565"/>
      <c r="F3" s="565"/>
    </row>
    <row r="4" spans="2:16" s="10" customFormat="1" ht="12.75">
      <c r="B4" s="565"/>
      <c r="C4" s="565"/>
      <c r="D4" s="565"/>
      <c r="E4" s="565"/>
      <c r="F4" s="565"/>
    </row>
    <row r="5" spans="2:16" s="37" customFormat="1" ht="15.75">
      <c r="B5" s="630" t="s">
        <v>105</v>
      </c>
      <c r="C5" s="630"/>
      <c r="D5" s="630"/>
      <c r="E5" s="630"/>
      <c r="F5" s="630"/>
      <c r="G5" s="630"/>
      <c r="H5" s="630"/>
      <c r="I5" s="630"/>
      <c r="J5" s="630"/>
      <c r="K5" s="630"/>
      <c r="L5" s="630"/>
      <c r="M5" s="630"/>
      <c r="N5" s="630"/>
      <c r="O5" s="630"/>
      <c r="P5" s="630"/>
    </row>
    <row r="6" spans="2:16" ht="12.75">
      <c r="B6" s="13"/>
      <c r="C6" s="13"/>
      <c r="D6" s="13"/>
      <c r="E6" s="13"/>
      <c r="F6" s="13"/>
    </row>
    <row r="7" spans="2:16" ht="12.75">
      <c r="B7" s="29"/>
      <c r="C7" s="627" t="s">
        <v>108</v>
      </c>
      <c r="D7" s="627"/>
      <c r="E7" s="627"/>
      <c r="F7" s="628"/>
      <c r="H7" s="629" t="s">
        <v>109</v>
      </c>
      <c r="I7" s="627"/>
      <c r="J7" s="627"/>
      <c r="K7" s="628"/>
      <c r="M7" s="629" t="s">
        <v>110</v>
      </c>
      <c r="N7" s="627"/>
      <c r="O7" s="627"/>
      <c r="P7" s="628"/>
    </row>
    <row r="8" spans="2:16" ht="78.75" customHeight="1">
      <c r="B8" s="5" t="s">
        <v>17</v>
      </c>
      <c r="C8" s="21" t="s">
        <v>106</v>
      </c>
      <c r="D8" s="21" t="s">
        <v>101</v>
      </c>
      <c r="E8" s="625" t="s">
        <v>102</v>
      </c>
      <c r="F8" s="626"/>
      <c r="H8" s="21" t="s">
        <v>106</v>
      </c>
      <c r="I8" s="21" t="s">
        <v>101</v>
      </c>
      <c r="J8" s="625" t="s">
        <v>102</v>
      </c>
      <c r="K8" s="626"/>
      <c r="M8" s="21" t="s">
        <v>106</v>
      </c>
      <c r="N8" s="21" t="s">
        <v>101</v>
      </c>
      <c r="O8" s="625" t="s">
        <v>102</v>
      </c>
      <c r="P8" s="626"/>
    </row>
    <row r="9" spans="2:16">
      <c r="B9" s="4"/>
      <c r="C9" s="4"/>
      <c r="D9" s="4"/>
      <c r="E9" s="21" t="s">
        <v>103</v>
      </c>
      <c r="F9" s="21" t="s">
        <v>104</v>
      </c>
      <c r="H9" s="4"/>
      <c r="I9" s="4"/>
      <c r="J9" s="21" t="s">
        <v>103</v>
      </c>
      <c r="K9" s="21" t="s">
        <v>104</v>
      </c>
      <c r="M9" s="4"/>
      <c r="N9" s="4"/>
      <c r="O9" s="21" t="s">
        <v>103</v>
      </c>
      <c r="P9" s="21" t="s">
        <v>104</v>
      </c>
    </row>
    <row r="10" spans="2:16">
      <c r="B10" s="406">
        <v>2013</v>
      </c>
      <c r="C10" s="404"/>
      <c r="D10" s="404"/>
      <c r="E10" s="404"/>
      <c r="F10" s="404"/>
      <c r="G10" s="405"/>
      <c r="H10" s="404"/>
      <c r="I10" s="404"/>
      <c r="J10" s="404"/>
      <c r="K10" s="404"/>
      <c r="L10" s="405"/>
      <c r="M10" s="404"/>
      <c r="N10" s="404"/>
      <c r="O10" s="404"/>
      <c r="P10" s="404"/>
    </row>
    <row r="11" spans="2:16">
      <c r="B11" s="406">
        <v>2014</v>
      </c>
      <c r="C11" s="404"/>
      <c r="D11" s="404"/>
      <c r="E11" s="404"/>
      <c r="F11" s="404"/>
      <c r="G11" s="405"/>
      <c r="H11" s="404"/>
      <c r="I11" s="404"/>
      <c r="J11" s="404"/>
      <c r="K11" s="404"/>
      <c r="L11" s="405"/>
      <c r="M11" s="404"/>
      <c r="N11" s="404"/>
      <c r="O11" s="404"/>
      <c r="P11" s="404"/>
    </row>
    <row r="12" spans="2:16">
      <c r="B12" s="3">
        <v>2015</v>
      </c>
      <c r="C12" s="4"/>
      <c r="D12" s="4"/>
      <c r="E12" s="4"/>
      <c r="F12" s="4"/>
      <c r="H12" s="4"/>
      <c r="I12" s="4"/>
      <c r="J12" s="4"/>
      <c r="K12" s="4"/>
      <c r="M12" s="4"/>
      <c r="N12" s="4"/>
      <c r="O12" s="4"/>
      <c r="P12" s="4"/>
    </row>
    <row r="13" spans="2:16">
      <c r="B13" s="3">
        <v>2016</v>
      </c>
      <c r="C13" s="4"/>
      <c r="D13" s="4"/>
      <c r="E13" s="4"/>
      <c r="F13" s="4"/>
      <c r="H13" s="4"/>
      <c r="I13" s="4"/>
      <c r="J13" s="4"/>
      <c r="K13" s="4"/>
      <c r="M13" s="4"/>
      <c r="N13" s="4"/>
      <c r="O13" s="4"/>
      <c r="P13" s="4"/>
    </row>
    <row r="14" spans="2:16">
      <c r="B14" s="3">
        <v>2017</v>
      </c>
      <c r="C14" s="4"/>
      <c r="D14" s="4"/>
      <c r="E14" s="4"/>
      <c r="F14" s="4"/>
      <c r="H14" s="4"/>
      <c r="I14" s="4"/>
      <c r="J14" s="4"/>
      <c r="K14" s="4"/>
      <c r="M14" s="4"/>
      <c r="N14" s="4"/>
      <c r="O14" s="4"/>
      <c r="P14" s="4"/>
    </row>
    <row r="15" spans="2:16">
      <c r="B15" s="3">
        <v>2018</v>
      </c>
      <c r="C15" s="4"/>
      <c r="D15" s="4"/>
      <c r="E15" s="4"/>
      <c r="F15" s="4"/>
      <c r="H15" s="4"/>
      <c r="I15" s="4"/>
      <c r="J15" s="4"/>
      <c r="K15" s="4"/>
      <c r="M15" s="4"/>
      <c r="N15" s="4"/>
      <c r="O15" s="4"/>
      <c r="P15" s="4"/>
    </row>
    <row r="16" spans="2:16">
      <c r="B16" s="3">
        <v>2019</v>
      </c>
      <c r="C16" s="4"/>
      <c r="D16" s="4"/>
      <c r="E16" s="4"/>
      <c r="F16" s="4"/>
      <c r="H16" s="4"/>
      <c r="I16" s="4"/>
      <c r="J16" s="4"/>
      <c r="K16" s="4"/>
      <c r="M16" s="4"/>
      <c r="N16" s="4"/>
      <c r="O16" s="4"/>
      <c r="P16" s="4"/>
    </row>
    <row r="17" spans="2:16">
      <c r="B17" s="3">
        <v>2020</v>
      </c>
      <c r="C17" s="4"/>
      <c r="D17" s="4"/>
      <c r="E17" s="4"/>
      <c r="F17" s="4"/>
      <c r="H17" s="4"/>
      <c r="I17" s="4"/>
      <c r="J17" s="4"/>
      <c r="K17" s="4"/>
      <c r="M17" s="4"/>
      <c r="N17" s="4"/>
      <c r="O17" s="4"/>
      <c r="P17" s="4"/>
    </row>
    <row r="18" spans="2:16">
      <c r="B18" s="3">
        <v>2021</v>
      </c>
      <c r="C18" s="4"/>
      <c r="D18" s="4"/>
      <c r="E18" s="4"/>
      <c r="F18" s="4"/>
      <c r="H18" s="4"/>
      <c r="I18" s="4"/>
      <c r="J18" s="4"/>
      <c r="K18" s="4"/>
      <c r="M18" s="4"/>
      <c r="N18" s="4"/>
      <c r="O18" s="4"/>
      <c r="P18" s="4"/>
    </row>
    <row r="19" spans="2:16">
      <c r="B19" s="3">
        <v>2022</v>
      </c>
      <c r="C19" s="4"/>
      <c r="D19" s="4"/>
      <c r="E19" s="4"/>
      <c r="F19" s="4"/>
      <c r="H19" s="4"/>
      <c r="I19" s="4"/>
      <c r="J19" s="4"/>
      <c r="K19" s="4"/>
      <c r="M19" s="4"/>
      <c r="N19" s="4"/>
      <c r="O19" s="4"/>
      <c r="P19" s="4"/>
    </row>
    <row r="20" spans="2:16">
      <c r="B20" s="3">
        <v>2023</v>
      </c>
      <c r="C20" s="4"/>
      <c r="D20" s="4"/>
      <c r="E20" s="4"/>
      <c r="F20" s="4"/>
      <c r="H20" s="4"/>
      <c r="I20" s="4"/>
      <c r="J20" s="4"/>
      <c r="K20" s="4"/>
      <c r="M20" s="4"/>
      <c r="N20" s="4"/>
      <c r="O20" s="4"/>
      <c r="P20" s="4"/>
    </row>
    <row r="21" spans="2:16">
      <c r="B21" s="3">
        <v>2024</v>
      </c>
      <c r="C21" s="4"/>
      <c r="D21" s="4"/>
      <c r="E21" s="4"/>
      <c r="F21" s="4"/>
      <c r="H21" s="4"/>
      <c r="I21" s="4"/>
      <c r="J21" s="4"/>
      <c r="K21" s="4"/>
      <c r="M21" s="4"/>
      <c r="N21" s="4"/>
      <c r="O21" s="4"/>
      <c r="P21" s="4"/>
    </row>
    <row r="22" spans="2:16">
      <c r="B22" s="3">
        <v>2025</v>
      </c>
      <c r="C22" s="4"/>
      <c r="D22" s="4"/>
      <c r="E22" s="4"/>
      <c r="F22" s="4"/>
      <c r="H22" s="4"/>
      <c r="I22" s="4"/>
      <c r="J22" s="4"/>
      <c r="K22" s="4"/>
      <c r="M22" s="4"/>
      <c r="N22" s="4"/>
      <c r="O22" s="4"/>
      <c r="P22" s="4"/>
    </row>
    <row r="23" spans="2:16">
      <c r="B23" s="3">
        <v>2026</v>
      </c>
      <c r="C23" s="4"/>
      <c r="D23" s="4"/>
      <c r="E23" s="4"/>
      <c r="F23" s="4"/>
      <c r="H23" s="4"/>
      <c r="I23" s="4"/>
      <c r="J23" s="4"/>
      <c r="K23" s="4"/>
      <c r="M23" s="4"/>
      <c r="N23" s="4"/>
      <c r="O23" s="4"/>
      <c r="P23" s="4"/>
    </row>
    <row r="24" spans="2:16">
      <c r="B24" s="3">
        <v>2027</v>
      </c>
      <c r="C24" s="3"/>
      <c r="D24" s="3"/>
      <c r="E24" s="3"/>
      <c r="F24" s="3"/>
      <c r="H24" s="3"/>
      <c r="I24" s="3"/>
      <c r="J24" s="3"/>
      <c r="K24" s="3"/>
      <c r="M24" s="3"/>
      <c r="N24" s="3"/>
      <c r="O24" s="3"/>
      <c r="P24" s="3"/>
    </row>
    <row r="25" spans="2:16">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cols>
    <col min="2" max="9" width="14.33203125" customWidth="1"/>
  </cols>
  <sheetData>
    <row r="1" spans="1:15" ht="15.75">
      <c r="A1" s="564" t="s">
        <v>399</v>
      </c>
      <c r="B1" s="564"/>
      <c r="C1" s="564"/>
      <c r="D1" s="564"/>
      <c r="E1" s="564"/>
      <c r="F1" s="564"/>
      <c r="G1" s="564"/>
      <c r="H1" s="564"/>
      <c r="I1" s="564"/>
      <c r="J1" s="564"/>
      <c r="K1" s="564"/>
      <c r="L1" s="564"/>
      <c r="M1" s="564"/>
      <c r="N1" s="564"/>
      <c r="O1" s="564"/>
    </row>
    <row r="2" spans="1:15" ht="12.75">
      <c r="A2" s="621" t="str">
        <f>'FormsList&amp;FilerInfo'!B2</f>
        <v>Participant Name</v>
      </c>
      <c r="B2" s="565"/>
      <c r="C2" s="565"/>
      <c r="D2" s="565"/>
      <c r="E2" s="565"/>
      <c r="F2" s="565"/>
      <c r="G2" s="565"/>
      <c r="H2" s="565"/>
      <c r="I2" s="565"/>
      <c r="J2" s="565"/>
      <c r="K2" s="565"/>
      <c r="L2" s="565"/>
      <c r="M2" s="565"/>
      <c r="N2" s="565"/>
      <c r="O2" s="565"/>
    </row>
    <row r="3" spans="1:15" ht="12.75">
      <c r="A3" s="418"/>
      <c r="B3" s="418"/>
      <c r="C3" s="418"/>
      <c r="D3" s="418"/>
      <c r="E3" s="418"/>
      <c r="F3" s="10"/>
      <c r="G3" s="10"/>
      <c r="H3" s="10"/>
      <c r="I3" s="10"/>
      <c r="J3" s="10"/>
      <c r="K3" s="10"/>
      <c r="L3" s="10"/>
      <c r="M3" s="10"/>
      <c r="N3" s="10"/>
      <c r="O3" s="10"/>
    </row>
    <row r="4" spans="1:15" ht="15.75">
      <c r="A4" s="438" t="s">
        <v>400</v>
      </c>
      <c r="B4" s="420"/>
      <c r="C4" s="420"/>
      <c r="D4" s="420"/>
      <c r="E4" s="420"/>
      <c r="F4" s="420"/>
      <c r="G4" s="420"/>
      <c r="H4" s="420"/>
      <c r="I4" s="420"/>
      <c r="J4" s="420"/>
      <c r="K4" s="420"/>
      <c r="L4" s="420"/>
      <c r="M4" s="420"/>
      <c r="N4" s="420"/>
      <c r="O4" s="420"/>
    </row>
    <row r="5" spans="1:15" ht="12.75">
      <c r="A5" s="13"/>
      <c r="B5" s="13"/>
      <c r="C5" s="13"/>
      <c r="D5" s="13"/>
      <c r="E5" s="13"/>
    </row>
    <row r="6" spans="1:15" ht="12">
      <c r="A6" s="631" t="s">
        <v>401</v>
      </c>
      <c r="B6" s="632"/>
      <c r="C6" s="632"/>
      <c r="D6" s="632"/>
      <c r="E6" s="448"/>
      <c r="F6" s="448"/>
      <c r="G6" s="448"/>
      <c r="H6" s="448"/>
      <c r="I6" s="439"/>
      <c r="J6" s="440"/>
    </row>
    <row r="7" spans="1:15" ht="33.75">
      <c r="A7" s="27" t="s">
        <v>17</v>
      </c>
      <c r="B7" s="21" t="s">
        <v>422</v>
      </c>
      <c r="C7" s="21" t="s">
        <v>101</v>
      </c>
      <c r="D7" s="21" t="s">
        <v>423</v>
      </c>
      <c r="E7" s="21" t="s">
        <v>425</v>
      </c>
      <c r="F7" s="21" t="s">
        <v>426</v>
      </c>
      <c r="G7" s="21" t="s">
        <v>424</v>
      </c>
      <c r="H7" s="322" t="s">
        <v>402</v>
      </c>
      <c r="I7" s="322" t="s">
        <v>403</v>
      </c>
    </row>
    <row r="8" spans="1:15">
      <c r="A8" s="27">
        <v>2015</v>
      </c>
      <c r="B8" s="441"/>
      <c r="C8" s="442"/>
      <c r="D8" s="442"/>
      <c r="E8" s="442"/>
      <c r="F8" s="442"/>
      <c r="G8" s="442"/>
      <c r="H8" s="441"/>
      <c r="I8" s="441"/>
    </row>
    <row r="9" spans="1:15">
      <c r="A9" s="27">
        <v>2016</v>
      </c>
      <c r="B9" s="441"/>
      <c r="C9" s="442"/>
      <c r="D9" s="442"/>
      <c r="E9" s="442"/>
      <c r="F9" s="442"/>
      <c r="G9" s="442"/>
      <c r="H9" s="441"/>
      <c r="I9" s="441"/>
    </row>
    <row r="10" spans="1:15">
      <c r="A10" s="27">
        <v>2017</v>
      </c>
      <c r="B10" s="441"/>
      <c r="C10" s="442"/>
      <c r="D10" s="442"/>
      <c r="E10" s="442"/>
      <c r="F10" s="442"/>
      <c r="G10" s="442"/>
      <c r="H10" s="441"/>
      <c r="I10" s="441"/>
    </row>
    <row r="11" spans="1:15">
      <c r="A11" s="27">
        <v>2018</v>
      </c>
      <c r="B11" s="441"/>
      <c r="C11" s="442"/>
      <c r="D11" s="442"/>
      <c r="E11" s="442"/>
      <c r="F11" s="442"/>
      <c r="G11" s="442"/>
      <c r="H11" s="441"/>
      <c r="I11" s="441"/>
    </row>
    <row r="12" spans="1:15">
      <c r="A12" s="27">
        <v>2019</v>
      </c>
      <c r="B12" s="441"/>
      <c r="C12" s="442"/>
      <c r="D12" s="442"/>
      <c r="E12" s="442"/>
      <c r="F12" s="442"/>
      <c r="G12" s="442"/>
      <c r="H12" s="441"/>
      <c r="I12" s="441"/>
    </row>
    <row r="13" spans="1:15">
      <c r="A13" s="27">
        <v>2020</v>
      </c>
      <c r="B13" s="441"/>
      <c r="C13" s="442"/>
      <c r="D13" s="442"/>
      <c r="E13" s="442"/>
      <c r="F13" s="442"/>
      <c r="G13" s="442"/>
      <c r="H13" s="441"/>
      <c r="I13" s="441"/>
    </row>
    <row r="14" spans="1:15">
      <c r="A14" s="27">
        <v>2021</v>
      </c>
      <c r="B14" s="441"/>
      <c r="C14" s="442"/>
      <c r="D14" s="442"/>
      <c r="E14" s="442"/>
      <c r="F14" s="442"/>
      <c r="G14" s="442"/>
      <c r="H14" s="441"/>
      <c r="I14" s="441"/>
    </row>
    <row r="15" spans="1:15">
      <c r="A15" s="27">
        <v>2022</v>
      </c>
      <c r="B15" s="441"/>
      <c r="C15" s="442"/>
      <c r="D15" s="442"/>
      <c r="E15" s="442"/>
      <c r="F15" s="442"/>
      <c r="G15" s="442"/>
      <c r="H15" s="441"/>
      <c r="I15" s="441"/>
    </row>
    <row r="16" spans="1:15">
      <c r="A16" s="27">
        <v>2023</v>
      </c>
      <c r="B16" s="441"/>
      <c r="C16" s="442"/>
      <c r="D16" s="442"/>
      <c r="E16" s="442"/>
      <c r="F16" s="442"/>
      <c r="G16" s="442"/>
      <c r="H16" s="441"/>
      <c r="I16" s="441"/>
    </row>
    <row r="17" spans="1:9">
      <c r="A17" s="27">
        <v>2024</v>
      </c>
      <c r="B17" s="441"/>
      <c r="C17" s="442"/>
      <c r="D17" s="442"/>
      <c r="E17" s="442"/>
      <c r="F17" s="442"/>
      <c r="G17" s="442"/>
      <c r="H17" s="441"/>
      <c r="I17" s="441"/>
    </row>
    <row r="18" spans="1:9">
      <c r="A18" s="27">
        <v>2025</v>
      </c>
      <c r="B18" s="441"/>
      <c r="C18" s="442"/>
      <c r="D18" s="442"/>
      <c r="E18" s="442"/>
      <c r="F18" s="442"/>
      <c r="G18" s="442"/>
      <c r="H18" s="441"/>
      <c r="I18" s="441"/>
    </row>
    <row r="19" spans="1:9">
      <c r="A19" s="27">
        <v>2026</v>
      </c>
      <c r="B19" s="441"/>
      <c r="C19" s="442"/>
      <c r="D19" s="442"/>
      <c r="E19" s="442"/>
      <c r="F19" s="442"/>
      <c r="G19" s="442"/>
      <c r="H19" s="441"/>
      <c r="I19" s="441"/>
    </row>
    <row r="20" spans="1:9">
      <c r="A20" s="443">
        <v>2027</v>
      </c>
      <c r="B20" s="3"/>
      <c r="C20" s="3"/>
      <c r="D20" s="3"/>
      <c r="E20" s="3"/>
      <c r="F20" s="3"/>
      <c r="G20" s="3"/>
      <c r="H20" s="3"/>
      <c r="I20" s="3"/>
    </row>
    <row r="21" spans="1:9">
      <c r="A21" s="443">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33203125" defaultRowHeight="12.75"/>
  <cols>
    <col min="1" max="1" width="64" style="139" customWidth="1"/>
    <col min="2" max="18" width="13.1640625" style="139" customWidth="1"/>
    <col min="19" max="16384" width="9.33203125" style="139"/>
  </cols>
  <sheetData>
    <row r="1" spans="1:18" ht="18">
      <c r="A1" s="364" t="s">
        <v>262</v>
      </c>
      <c r="B1" s="365"/>
      <c r="C1" s="365"/>
      <c r="D1" s="365"/>
      <c r="E1" s="365"/>
      <c r="F1" s="365"/>
      <c r="G1" s="365"/>
      <c r="H1" s="365"/>
      <c r="I1" s="365"/>
      <c r="J1" s="365"/>
      <c r="K1" s="450"/>
      <c r="L1" s="450"/>
      <c r="M1" s="450"/>
      <c r="N1" s="450"/>
      <c r="O1" s="451"/>
      <c r="P1" s="221"/>
      <c r="Q1" s="221"/>
      <c r="R1" s="221"/>
    </row>
    <row r="2" spans="1:18" ht="18">
      <c r="A2" s="367" t="s">
        <v>187</v>
      </c>
      <c r="B2" s="368"/>
      <c r="C2" s="368"/>
      <c r="D2" s="368"/>
      <c r="E2" s="368"/>
      <c r="F2" s="368"/>
      <c r="G2" s="368"/>
      <c r="H2" s="368"/>
      <c r="I2" s="368"/>
      <c r="J2" s="368"/>
      <c r="K2" s="368"/>
      <c r="L2" s="368"/>
      <c r="M2" s="368"/>
      <c r="N2" s="368"/>
      <c r="O2" s="452"/>
      <c r="P2" s="368"/>
      <c r="Q2" s="368"/>
      <c r="R2" s="368"/>
    </row>
    <row r="3" spans="1:18" ht="16.5" thickBot="1">
      <c r="A3" s="370" t="s">
        <v>390</v>
      </c>
      <c r="B3" s="371"/>
      <c r="C3" s="371"/>
      <c r="D3" s="371"/>
      <c r="E3" s="371"/>
      <c r="F3" s="371"/>
      <c r="G3" s="371"/>
      <c r="H3" s="371"/>
      <c r="I3" s="371"/>
      <c r="J3" s="371"/>
      <c r="K3" s="371"/>
      <c r="L3" s="371"/>
      <c r="M3" s="371"/>
      <c r="N3" s="371"/>
      <c r="O3" s="453"/>
      <c r="P3" s="397"/>
      <c r="Q3" s="397"/>
      <c r="R3" s="397"/>
    </row>
    <row r="4" spans="1:18" ht="18.75" thickBot="1">
      <c r="A4" s="430"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c r="A5" s="172" t="s">
        <v>188</v>
      </c>
      <c r="B5" s="173"/>
      <c r="C5" s="173"/>
      <c r="D5" s="173"/>
      <c r="E5" s="173"/>
      <c r="F5" s="173"/>
      <c r="G5" s="173"/>
      <c r="H5" s="173"/>
      <c r="I5" s="173"/>
      <c r="J5" s="173"/>
      <c r="K5" s="173"/>
      <c r="L5" s="173"/>
      <c r="M5" s="173"/>
      <c r="N5" s="173"/>
      <c r="O5" s="174"/>
    </row>
    <row r="6" spans="1:18" ht="16.5" customHeight="1" thickBot="1">
      <c r="A6" s="175" t="s">
        <v>189</v>
      </c>
      <c r="B6" s="176"/>
      <c r="C6" s="176"/>
      <c r="D6" s="176"/>
      <c r="E6" s="176"/>
      <c r="F6" s="176"/>
      <c r="G6" s="176"/>
      <c r="H6" s="176"/>
      <c r="I6" s="176"/>
      <c r="J6" s="176"/>
      <c r="K6" s="176"/>
      <c r="L6" s="176"/>
      <c r="M6" s="176"/>
      <c r="N6" s="176"/>
      <c r="O6" s="177"/>
    </row>
    <row r="7" spans="1:18" ht="16.5" customHeight="1" thickBot="1">
      <c r="A7" s="178" t="s">
        <v>133</v>
      </c>
      <c r="B7" s="179"/>
      <c r="C7" s="179"/>
      <c r="D7" s="179"/>
      <c r="E7" s="179"/>
      <c r="F7" s="179"/>
      <c r="G7" s="179"/>
      <c r="H7" s="179"/>
      <c r="I7" s="179"/>
      <c r="J7" s="179"/>
      <c r="K7" s="179"/>
      <c r="L7" s="179"/>
      <c r="M7" s="179"/>
      <c r="N7" s="179"/>
      <c r="O7" s="180"/>
    </row>
    <row r="8" spans="1:18" ht="16.5" customHeight="1">
      <c r="A8" s="181" t="s">
        <v>190</v>
      </c>
      <c r="B8" s="182"/>
      <c r="C8" s="182"/>
      <c r="D8" s="182"/>
      <c r="E8" s="182"/>
      <c r="F8" s="182"/>
      <c r="G8" s="182"/>
      <c r="H8" s="182"/>
      <c r="I8" s="182"/>
      <c r="J8" s="182"/>
      <c r="K8" s="182"/>
      <c r="L8" s="182"/>
      <c r="M8" s="182"/>
      <c r="N8" s="182"/>
      <c r="O8" s="182"/>
    </row>
    <row r="9" spans="1:18" ht="16.5" customHeight="1" thickBot="1">
      <c r="A9" s="181" t="s">
        <v>191</v>
      </c>
      <c r="B9" s="183"/>
      <c r="C9" s="183"/>
      <c r="D9" s="183"/>
      <c r="E9" s="183"/>
      <c r="F9" s="183"/>
      <c r="G9" s="183"/>
      <c r="H9" s="183"/>
      <c r="I9" s="183"/>
      <c r="J9" s="183"/>
      <c r="K9" s="183"/>
      <c r="L9" s="183"/>
      <c r="M9" s="183"/>
      <c r="N9" s="183"/>
      <c r="O9" s="183"/>
    </row>
    <row r="10" spans="1:18" ht="16.5" customHeight="1" thickBot="1">
      <c r="A10" s="178" t="s">
        <v>136</v>
      </c>
      <c r="B10" s="179"/>
      <c r="C10" s="179"/>
      <c r="D10" s="179"/>
      <c r="E10" s="179"/>
      <c r="F10" s="179"/>
      <c r="G10" s="179"/>
      <c r="H10" s="179"/>
      <c r="I10" s="179"/>
      <c r="J10" s="179"/>
      <c r="K10" s="179"/>
      <c r="L10" s="179"/>
      <c r="M10" s="179"/>
      <c r="N10" s="179"/>
      <c r="O10" s="179"/>
    </row>
    <row r="11" spans="1:18" ht="16.5" customHeight="1">
      <c r="A11" s="181" t="s">
        <v>190</v>
      </c>
      <c r="B11" s="182"/>
      <c r="C11" s="182"/>
      <c r="D11" s="182"/>
      <c r="E11" s="182"/>
      <c r="F11" s="182"/>
      <c r="G11" s="182"/>
      <c r="H11" s="182"/>
      <c r="I11" s="182"/>
      <c r="J11" s="182"/>
      <c r="K11" s="182"/>
      <c r="L11" s="182"/>
      <c r="M11" s="182"/>
      <c r="N11" s="182"/>
      <c r="O11" s="182"/>
    </row>
    <row r="12" spans="1:18" ht="16.5" customHeight="1" thickBot="1">
      <c r="A12" s="181" t="s">
        <v>191</v>
      </c>
      <c r="B12" s="183"/>
      <c r="C12" s="183"/>
      <c r="D12" s="183"/>
      <c r="E12" s="183"/>
      <c r="F12" s="183"/>
      <c r="G12" s="183"/>
      <c r="H12" s="183"/>
      <c r="I12" s="183"/>
      <c r="J12" s="183"/>
      <c r="K12" s="183"/>
      <c r="L12" s="183"/>
      <c r="M12" s="183"/>
      <c r="N12" s="183"/>
      <c r="O12" s="183"/>
    </row>
    <row r="13" spans="1:18" ht="16.5" customHeight="1" thickBot="1">
      <c r="A13" s="178" t="s">
        <v>137</v>
      </c>
      <c r="B13" s="179"/>
      <c r="C13" s="179"/>
      <c r="D13" s="179"/>
      <c r="E13" s="179"/>
      <c r="F13" s="179"/>
      <c r="G13" s="179"/>
      <c r="H13" s="179"/>
      <c r="I13" s="179"/>
      <c r="J13" s="179"/>
      <c r="K13" s="179"/>
      <c r="L13" s="179"/>
      <c r="M13" s="179"/>
      <c r="N13" s="179"/>
      <c r="O13" s="179"/>
    </row>
    <row r="14" spans="1:18" ht="16.5" customHeight="1">
      <c r="A14" s="181" t="s">
        <v>190</v>
      </c>
      <c r="B14" s="182"/>
      <c r="C14" s="182"/>
      <c r="D14" s="182"/>
      <c r="E14" s="182"/>
      <c r="F14" s="182"/>
      <c r="G14" s="182"/>
      <c r="H14" s="182"/>
      <c r="I14" s="182"/>
      <c r="J14" s="182"/>
      <c r="K14" s="182"/>
      <c r="L14" s="182"/>
      <c r="M14" s="182"/>
      <c r="N14" s="182"/>
      <c r="O14" s="182"/>
    </row>
    <row r="15" spans="1:18" ht="16.5" customHeight="1" thickBot="1">
      <c r="A15" s="181" t="s">
        <v>191</v>
      </c>
      <c r="B15" s="183"/>
      <c r="C15" s="183"/>
      <c r="D15" s="183"/>
      <c r="E15" s="183"/>
      <c r="F15" s="183"/>
      <c r="G15" s="183"/>
      <c r="H15" s="183"/>
      <c r="I15" s="183"/>
      <c r="J15" s="183"/>
      <c r="K15" s="183"/>
      <c r="L15" s="183"/>
      <c r="M15" s="183"/>
      <c r="N15" s="183"/>
      <c r="O15" s="183"/>
    </row>
    <row r="16" spans="1:18" ht="16.5" customHeight="1" thickBot="1">
      <c r="A16" s="178" t="s">
        <v>192</v>
      </c>
      <c r="B16" s="179"/>
      <c r="C16" s="179"/>
      <c r="D16" s="179"/>
      <c r="E16" s="179"/>
      <c r="F16" s="179"/>
      <c r="G16" s="179"/>
      <c r="H16" s="179"/>
      <c r="I16" s="179"/>
      <c r="J16" s="179"/>
      <c r="K16" s="179"/>
      <c r="L16" s="179"/>
      <c r="M16" s="179"/>
      <c r="N16" s="179"/>
      <c r="O16" s="179"/>
    </row>
    <row r="17" spans="1:15" ht="16.5" customHeight="1">
      <c r="A17" s="181" t="s">
        <v>190</v>
      </c>
      <c r="B17" s="182"/>
      <c r="C17" s="182"/>
      <c r="D17" s="182"/>
      <c r="E17" s="182"/>
      <c r="F17" s="182"/>
      <c r="G17" s="182"/>
      <c r="H17" s="182"/>
      <c r="I17" s="182"/>
      <c r="J17" s="182"/>
      <c r="K17" s="182"/>
      <c r="L17" s="182"/>
      <c r="M17" s="182"/>
      <c r="N17" s="182"/>
      <c r="O17" s="182"/>
    </row>
    <row r="18" spans="1:15" ht="16.5" customHeight="1">
      <c r="A18" s="185" t="s">
        <v>341</v>
      </c>
      <c r="B18" s="396"/>
      <c r="C18" s="396"/>
      <c r="D18" s="396"/>
      <c r="E18" s="396"/>
      <c r="F18" s="396"/>
      <c r="G18" s="396"/>
      <c r="H18" s="396"/>
      <c r="I18" s="396"/>
      <c r="J18" s="396"/>
      <c r="K18" s="396"/>
      <c r="L18" s="396"/>
      <c r="M18" s="396"/>
      <c r="N18" s="396"/>
      <c r="O18" s="396"/>
    </row>
    <row r="19" spans="1:15" ht="16.5" customHeight="1">
      <c r="A19" s="185" t="s">
        <v>393</v>
      </c>
      <c r="B19" s="396"/>
      <c r="C19" s="396"/>
      <c r="D19" s="396"/>
      <c r="E19" s="396"/>
      <c r="F19" s="396"/>
      <c r="G19" s="396"/>
      <c r="H19" s="396"/>
      <c r="I19" s="396"/>
      <c r="J19" s="396"/>
      <c r="K19" s="396"/>
      <c r="L19" s="396"/>
      <c r="M19" s="396"/>
      <c r="N19" s="396"/>
      <c r="O19" s="396"/>
    </row>
    <row r="20" spans="1:15" ht="16.5" customHeight="1" thickBot="1">
      <c r="A20" s="181" t="s">
        <v>191</v>
      </c>
      <c r="B20" s="183"/>
      <c r="C20" s="183"/>
      <c r="D20" s="183"/>
      <c r="E20" s="183"/>
      <c r="F20" s="183"/>
      <c r="G20" s="183"/>
      <c r="H20" s="183"/>
      <c r="I20" s="183"/>
      <c r="J20" s="183"/>
      <c r="K20" s="183"/>
      <c r="L20" s="183"/>
      <c r="M20" s="183"/>
      <c r="N20" s="183"/>
      <c r="O20" s="183"/>
    </row>
    <row r="21" spans="1:15" ht="16.5" customHeight="1" thickBot="1">
      <c r="A21" s="178" t="s">
        <v>139</v>
      </c>
      <c r="B21" s="179"/>
      <c r="C21" s="179"/>
      <c r="D21" s="179"/>
      <c r="E21" s="179"/>
      <c r="F21" s="179"/>
      <c r="G21" s="179"/>
      <c r="H21" s="179"/>
      <c r="I21" s="179"/>
      <c r="J21" s="179"/>
      <c r="K21" s="179"/>
      <c r="L21" s="179"/>
      <c r="M21" s="179"/>
      <c r="N21" s="179"/>
      <c r="O21" s="179"/>
    </row>
    <row r="22" spans="1:15" ht="16.5" customHeight="1">
      <c r="A22" s="181" t="s">
        <v>190</v>
      </c>
      <c r="B22" s="182"/>
      <c r="C22" s="182"/>
      <c r="D22" s="182"/>
      <c r="E22" s="182"/>
      <c r="F22" s="182"/>
      <c r="G22" s="182"/>
      <c r="H22" s="182"/>
      <c r="I22" s="182"/>
      <c r="J22" s="182"/>
      <c r="K22" s="182"/>
      <c r="L22" s="182"/>
      <c r="M22" s="182"/>
      <c r="N22" s="182"/>
      <c r="O22" s="182"/>
    </row>
    <row r="23" spans="1:15" ht="16.5" customHeight="1">
      <c r="A23" s="185" t="s">
        <v>341</v>
      </c>
      <c r="B23" s="186"/>
      <c r="C23" s="186"/>
      <c r="D23" s="186"/>
      <c r="E23" s="186"/>
      <c r="F23" s="186"/>
      <c r="G23" s="186"/>
      <c r="H23" s="186"/>
      <c r="I23" s="186"/>
      <c r="J23" s="186"/>
      <c r="K23" s="186"/>
      <c r="L23" s="186"/>
      <c r="M23" s="186"/>
      <c r="N23" s="186"/>
      <c r="O23" s="186"/>
    </row>
    <row r="24" spans="1:15" ht="16.5" customHeight="1" thickBot="1">
      <c r="A24" s="181" t="s">
        <v>191</v>
      </c>
      <c r="B24" s="183"/>
      <c r="C24" s="183"/>
      <c r="D24" s="183"/>
      <c r="E24" s="183"/>
      <c r="F24" s="183"/>
      <c r="G24" s="183"/>
      <c r="H24" s="183"/>
      <c r="I24" s="183"/>
      <c r="J24" s="183"/>
      <c r="K24" s="183"/>
      <c r="L24" s="183"/>
      <c r="M24" s="183"/>
      <c r="N24" s="183"/>
      <c r="O24" s="183"/>
    </row>
    <row r="25" spans="1:15" ht="16.5" customHeight="1" thickBot="1">
      <c r="A25" s="178" t="s">
        <v>384</v>
      </c>
      <c r="B25" s="183"/>
      <c r="C25" s="183"/>
      <c r="D25" s="183"/>
      <c r="E25" s="183"/>
      <c r="F25" s="183"/>
      <c r="G25" s="183"/>
      <c r="H25" s="183"/>
      <c r="I25" s="183"/>
      <c r="J25" s="183"/>
      <c r="K25" s="183"/>
      <c r="L25" s="183"/>
      <c r="M25" s="183"/>
      <c r="N25" s="183"/>
      <c r="O25" s="183"/>
    </row>
    <row r="26" spans="1:15" ht="16.5" customHeight="1" thickBot="1">
      <c r="A26" s="187" t="s">
        <v>395</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c r="A27" s="175" t="s">
        <v>343</v>
      </c>
      <c r="B27" s="176"/>
      <c r="C27" s="176"/>
      <c r="D27" s="176"/>
      <c r="E27" s="176"/>
      <c r="F27" s="176"/>
      <c r="G27" s="176"/>
      <c r="H27" s="176"/>
      <c r="I27" s="176"/>
      <c r="J27" s="176"/>
      <c r="K27" s="176"/>
      <c r="L27" s="176"/>
      <c r="M27" s="176"/>
      <c r="N27" s="176"/>
      <c r="O27" s="176"/>
    </row>
    <row r="28" spans="1:15" ht="16.5" customHeight="1" thickBot="1">
      <c r="A28" s="191" t="s">
        <v>342</v>
      </c>
      <c r="B28" s="182"/>
      <c r="C28" s="182"/>
      <c r="D28" s="182"/>
      <c r="E28" s="182"/>
      <c r="F28" s="182"/>
      <c r="G28" s="182"/>
      <c r="H28" s="182"/>
      <c r="I28" s="182"/>
      <c r="J28" s="182"/>
      <c r="K28" s="182"/>
      <c r="L28" s="182"/>
      <c r="M28" s="182"/>
      <c r="N28" s="182"/>
      <c r="O28" s="182"/>
    </row>
    <row r="29" spans="1:15" ht="16.5" customHeight="1">
      <c r="A29" s="184" t="s">
        <v>193</v>
      </c>
      <c r="B29" s="189"/>
      <c r="C29" s="189"/>
      <c r="D29" s="189"/>
      <c r="E29" s="189"/>
      <c r="F29" s="189"/>
      <c r="G29" s="189"/>
      <c r="H29" s="189"/>
      <c r="I29" s="189"/>
      <c r="J29" s="189"/>
      <c r="K29" s="189"/>
      <c r="L29" s="189"/>
      <c r="M29" s="189"/>
      <c r="N29" s="189"/>
      <c r="O29" s="189"/>
    </row>
    <row r="30" spans="1:15" ht="16.5" customHeight="1">
      <c r="A30" s="184" t="s">
        <v>194</v>
      </c>
      <c r="B30" s="189"/>
      <c r="C30" s="189"/>
      <c r="D30" s="189"/>
      <c r="E30" s="189"/>
      <c r="F30" s="189"/>
      <c r="G30" s="189"/>
      <c r="H30" s="189"/>
      <c r="I30" s="189"/>
      <c r="J30" s="189"/>
      <c r="K30" s="189"/>
      <c r="L30" s="189"/>
      <c r="M30" s="189"/>
      <c r="N30" s="189"/>
      <c r="O30" s="189"/>
    </row>
    <row r="31" spans="1:15" ht="16.5" customHeight="1" thickBot="1">
      <c r="A31" s="193" t="s">
        <v>344</v>
      </c>
      <c r="B31" s="190"/>
      <c r="C31" s="190"/>
      <c r="D31" s="190"/>
      <c r="E31" s="190"/>
      <c r="F31" s="190"/>
      <c r="G31" s="190"/>
      <c r="H31" s="190"/>
      <c r="I31" s="190"/>
      <c r="J31" s="190"/>
      <c r="K31" s="190"/>
      <c r="L31" s="190"/>
      <c r="M31" s="190"/>
      <c r="N31" s="190"/>
      <c r="O31" s="190"/>
    </row>
    <row r="32" spans="1:15" ht="16.5" customHeight="1" thickTop="1" thickBot="1">
      <c r="A32" s="194" t="s">
        <v>195</v>
      </c>
      <c r="B32" s="192"/>
      <c r="C32" s="192"/>
      <c r="D32" s="192"/>
      <c r="E32" s="192"/>
      <c r="F32" s="192"/>
      <c r="G32" s="192"/>
      <c r="H32" s="192"/>
      <c r="I32" s="192"/>
      <c r="J32" s="192"/>
      <c r="K32" s="192"/>
      <c r="L32" s="192"/>
      <c r="M32" s="192"/>
      <c r="N32" s="192"/>
      <c r="O32" s="192"/>
    </row>
    <row r="33" spans="1:15" ht="16.5" customHeight="1" thickBot="1">
      <c r="A33" s="195" t="s">
        <v>196</v>
      </c>
      <c r="B33" s="196"/>
      <c r="C33" s="196"/>
      <c r="D33" s="196"/>
      <c r="E33" s="196"/>
      <c r="F33" s="196"/>
      <c r="G33" s="196"/>
      <c r="H33" s="196"/>
      <c r="I33" s="196"/>
      <c r="J33" s="196"/>
      <c r="K33" s="196"/>
      <c r="L33" s="196"/>
      <c r="M33" s="196"/>
      <c r="N33" s="196"/>
      <c r="O33" s="196"/>
    </row>
    <row r="34" spans="1:15" ht="16.5" customHeight="1" thickTop="1" thickBot="1">
      <c r="A34" s="195" t="s">
        <v>153</v>
      </c>
      <c r="B34" s="196"/>
      <c r="C34" s="196"/>
      <c r="D34" s="196"/>
      <c r="E34" s="196"/>
      <c r="F34" s="196"/>
      <c r="G34" s="196"/>
      <c r="H34" s="196"/>
      <c r="I34" s="196"/>
      <c r="J34" s="196"/>
      <c r="K34" s="196"/>
      <c r="L34" s="196"/>
      <c r="M34" s="196"/>
      <c r="N34" s="196"/>
      <c r="O34" s="196"/>
    </row>
    <row r="35" spans="1:15" ht="16.5" customHeight="1" thickTop="1" thickBot="1">
      <c r="A35" s="197" t="s">
        <v>197</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c r="A36" s="198" t="s">
        <v>198</v>
      </c>
      <c r="B36" s="199"/>
      <c r="C36" s="199"/>
      <c r="D36" s="199"/>
      <c r="E36" s="199"/>
      <c r="F36" s="199"/>
      <c r="G36" s="199"/>
      <c r="H36" s="199"/>
      <c r="I36" s="199"/>
      <c r="J36" s="199"/>
      <c r="K36" s="199"/>
      <c r="L36" s="199"/>
      <c r="M36" s="199"/>
      <c r="N36" s="199"/>
      <c r="O36" s="199"/>
    </row>
    <row r="37" spans="1:15" ht="16.5" customHeight="1">
      <c r="A37" s="125" t="s">
        <v>199</v>
      </c>
      <c r="B37" s="200"/>
      <c r="C37" s="200"/>
      <c r="D37" s="200"/>
      <c r="E37" s="200"/>
      <c r="F37" s="200"/>
      <c r="G37" s="200"/>
      <c r="H37" s="200"/>
      <c r="I37" s="200"/>
      <c r="J37" s="200"/>
      <c r="K37" s="200"/>
      <c r="L37" s="200"/>
      <c r="M37" s="200"/>
      <c r="N37" s="200"/>
      <c r="O37" s="200"/>
    </row>
    <row r="38" spans="1:15" ht="16.5" customHeight="1">
      <c r="A38" s="201" t="s">
        <v>200</v>
      </c>
      <c r="B38" s="200"/>
      <c r="C38" s="200"/>
      <c r="D38" s="200"/>
      <c r="E38" s="200"/>
      <c r="F38" s="200"/>
      <c r="G38" s="200"/>
      <c r="H38" s="200"/>
      <c r="I38" s="200"/>
      <c r="J38" s="200"/>
      <c r="K38" s="200"/>
      <c r="L38" s="200"/>
      <c r="M38" s="200"/>
      <c r="N38" s="200"/>
      <c r="O38" s="200"/>
    </row>
    <row r="39" spans="1:15" ht="16.5" customHeight="1">
      <c r="A39" s="201" t="s">
        <v>201</v>
      </c>
      <c r="B39" s="202"/>
      <c r="C39" s="202"/>
      <c r="D39" s="202"/>
      <c r="E39" s="202"/>
      <c r="F39" s="202"/>
      <c r="G39" s="202"/>
      <c r="H39" s="202"/>
      <c r="I39" s="202"/>
      <c r="J39" s="202"/>
      <c r="K39" s="202"/>
      <c r="L39" s="202"/>
      <c r="M39" s="202"/>
      <c r="N39" s="202"/>
      <c r="O39" s="202"/>
    </row>
    <row r="40" spans="1:15" ht="16.5" customHeight="1" thickBot="1">
      <c r="A40" s="125" t="s">
        <v>202</v>
      </c>
      <c r="B40" s="203"/>
      <c r="C40" s="203"/>
      <c r="D40" s="203"/>
      <c r="E40" s="203"/>
      <c r="F40" s="203"/>
      <c r="G40" s="203"/>
      <c r="H40" s="203"/>
      <c r="I40" s="203"/>
      <c r="J40" s="203"/>
      <c r="K40" s="203"/>
      <c r="L40" s="203"/>
      <c r="M40" s="203"/>
      <c r="N40" s="203"/>
      <c r="O40" s="203"/>
    </row>
    <row r="41" spans="1:15" ht="16.5" customHeight="1" thickTop="1" thickBot="1">
      <c r="A41" s="204" t="s">
        <v>203</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c r="A42" s="172" t="s">
        <v>204</v>
      </c>
      <c r="B42" s="206"/>
      <c r="C42" s="206"/>
      <c r="D42" s="206"/>
      <c r="E42" s="206"/>
      <c r="F42" s="206"/>
      <c r="G42" s="206"/>
      <c r="H42" s="206"/>
      <c r="I42" s="206"/>
      <c r="J42" s="206"/>
      <c r="K42" s="206"/>
      <c r="L42" s="206"/>
      <c r="M42" s="206"/>
      <c r="N42" s="206"/>
      <c r="O42" s="206"/>
    </row>
    <row r="43" spans="1:15" ht="16.5" customHeight="1">
      <c r="A43" s="207" t="s">
        <v>345</v>
      </c>
      <c r="B43" s="208"/>
      <c r="C43" s="208"/>
      <c r="D43" s="208"/>
      <c r="E43" s="208"/>
      <c r="F43" s="208"/>
      <c r="G43" s="208"/>
      <c r="H43" s="208"/>
      <c r="I43" s="208"/>
      <c r="J43" s="208"/>
      <c r="K43" s="208"/>
      <c r="L43" s="208"/>
      <c r="M43" s="208"/>
      <c r="N43" s="208"/>
      <c r="O43" s="208"/>
    </row>
    <row r="44" spans="1:15" ht="16.5" customHeight="1">
      <c r="A44" s="209" t="s">
        <v>205</v>
      </c>
      <c r="B44" s="210"/>
      <c r="C44" s="210"/>
      <c r="D44" s="210"/>
      <c r="E44" s="210"/>
      <c r="F44" s="210"/>
      <c r="G44" s="210"/>
      <c r="H44" s="210"/>
      <c r="I44" s="210"/>
      <c r="J44" s="210"/>
      <c r="K44" s="210"/>
      <c r="L44" s="210"/>
      <c r="M44" s="210"/>
      <c r="N44" s="210"/>
      <c r="O44" s="210"/>
    </row>
    <row r="45" spans="1:15" ht="16.5" customHeight="1">
      <c r="A45" s="209" t="s">
        <v>206</v>
      </c>
      <c r="B45" s="210"/>
      <c r="C45" s="210"/>
      <c r="D45" s="210"/>
      <c r="E45" s="210"/>
      <c r="F45" s="210"/>
      <c r="G45" s="210"/>
      <c r="H45" s="210"/>
      <c r="I45" s="210"/>
      <c r="J45" s="210"/>
      <c r="K45" s="210"/>
      <c r="L45" s="210"/>
      <c r="M45" s="210"/>
      <c r="N45" s="210"/>
      <c r="O45" s="210"/>
    </row>
    <row r="46" spans="1:15" ht="16.5" customHeight="1">
      <c r="A46" s="209" t="s">
        <v>385</v>
      </c>
      <c r="B46" s="210"/>
      <c r="C46" s="210"/>
      <c r="D46" s="210"/>
      <c r="E46" s="210"/>
      <c r="F46" s="210"/>
      <c r="G46" s="210"/>
      <c r="H46" s="210"/>
      <c r="I46" s="210"/>
      <c r="J46" s="210"/>
      <c r="K46" s="210"/>
      <c r="L46" s="210"/>
      <c r="M46" s="210"/>
      <c r="N46" s="210"/>
      <c r="O46" s="210"/>
    </row>
    <row r="47" spans="1:15" ht="16.5" customHeight="1">
      <c r="A47" s="209" t="s">
        <v>386</v>
      </c>
      <c r="B47" s="210"/>
      <c r="C47" s="210"/>
      <c r="D47" s="210"/>
      <c r="E47" s="210"/>
      <c r="F47" s="210"/>
      <c r="G47" s="210"/>
      <c r="H47" s="210"/>
      <c r="I47" s="210"/>
      <c r="J47" s="210"/>
      <c r="K47" s="210"/>
      <c r="L47" s="210"/>
      <c r="M47" s="210"/>
      <c r="N47" s="210"/>
      <c r="O47" s="210"/>
    </row>
    <row r="48" spans="1:15" ht="16.5" customHeight="1" thickBot="1">
      <c r="A48" s="211" t="s">
        <v>207</v>
      </c>
      <c r="B48" s="212"/>
      <c r="C48" s="212"/>
      <c r="D48" s="212"/>
      <c r="E48" s="212"/>
      <c r="F48" s="212"/>
      <c r="G48" s="212"/>
      <c r="H48" s="212"/>
      <c r="I48" s="212"/>
      <c r="J48" s="212"/>
      <c r="K48" s="212"/>
      <c r="L48" s="212"/>
      <c r="M48" s="212"/>
      <c r="N48" s="212"/>
      <c r="O48" s="212"/>
    </row>
    <row r="49" spans="1:15" ht="16.5" customHeight="1" thickTop="1" thickBot="1">
      <c r="A49" s="204" t="s">
        <v>183</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c r="A50" s="214" t="s">
        <v>208</v>
      </c>
      <c r="B50" s="215"/>
      <c r="C50" s="215"/>
      <c r="D50" s="215"/>
      <c r="E50" s="215"/>
      <c r="F50" s="215"/>
      <c r="G50" s="215"/>
      <c r="H50" s="215"/>
      <c r="I50" s="215"/>
      <c r="J50" s="215"/>
      <c r="K50" s="215"/>
      <c r="L50" s="215"/>
      <c r="M50" s="215"/>
      <c r="N50" s="215"/>
      <c r="O50" s="215"/>
    </row>
    <row r="51" spans="1:15" ht="16.5" thickBot="1">
      <c r="A51" s="172" t="s">
        <v>209</v>
      </c>
      <c r="B51" s="216"/>
      <c r="C51" s="216"/>
      <c r="D51" s="216"/>
      <c r="E51" s="216"/>
      <c r="F51" s="216"/>
      <c r="G51" s="216"/>
      <c r="H51" s="216"/>
      <c r="I51" s="216"/>
      <c r="J51" s="216"/>
      <c r="K51" s="216"/>
      <c r="L51" s="216"/>
      <c r="M51" s="216"/>
      <c r="N51" s="216"/>
      <c r="O51" s="216"/>
    </row>
    <row r="52" spans="1:15" ht="16.5" customHeight="1">
      <c r="A52" s="207" t="s">
        <v>210</v>
      </c>
      <c r="B52" s="208"/>
      <c r="C52" s="208"/>
      <c r="D52" s="208"/>
      <c r="E52" s="208"/>
      <c r="F52" s="208"/>
      <c r="G52" s="208"/>
      <c r="H52" s="208"/>
      <c r="I52" s="208"/>
      <c r="J52" s="208"/>
      <c r="K52" s="208"/>
      <c r="L52" s="208"/>
      <c r="M52" s="208"/>
      <c r="N52" s="208"/>
      <c r="O52" s="208"/>
    </row>
    <row r="53" spans="1:15" ht="16.5" customHeight="1">
      <c r="A53" s="209" t="s">
        <v>211</v>
      </c>
      <c r="B53" s="210"/>
      <c r="C53" s="210"/>
      <c r="D53" s="210"/>
      <c r="E53" s="210"/>
      <c r="F53" s="210"/>
      <c r="G53" s="210"/>
      <c r="H53" s="210"/>
      <c r="I53" s="210"/>
      <c r="J53" s="210"/>
      <c r="K53" s="210"/>
      <c r="L53" s="210"/>
      <c r="M53" s="210"/>
      <c r="N53" s="210"/>
      <c r="O53" s="210"/>
    </row>
    <row r="54" spans="1:15" ht="16.5" customHeight="1">
      <c r="A54" s="209" t="s">
        <v>387</v>
      </c>
      <c r="B54" s="210"/>
      <c r="C54" s="210"/>
      <c r="D54" s="210"/>
      <c r="E54" s="210"/>
      <c r="F54" s="210"/>
      <c r="G54" s="210"/>
      <c r="H54" s="210"/>
      <c r="I54" s="210"/>
      <c r="J54" s="210"/>
      <c r="K54" s="210"/>
      <c r="L54" s="210"/>
      <c r="M54" s="210"/>
      <c r="N54" s="210"/>
      <c r="O54" s="210"/>
    </row>
    <row r="55" spans="1:15" ht="16.5" customHeight="1" thickBot="1">
      <c r="A55" s="211" t="s">
        <v>212</v>
      </c>
      <c r="B55" s="212"/>
      <c r="C55" s="212"/>
      <c r="D55" s="212"/>
      <c r="E55" s="212"/>
      <c r="F55" s="212"/>
      <c r="G55" s="212"/>
      <c r="H55" s="212"/>
      <c r="I55" s="212"/>
      <c r="J55" s="212"/>
      <c r="K55" s="212"/>
      <c r="L55" s="212"/>
      <c r="M55" s="212"/>
      <c r="N55" s="212"/>
      <c r="O55" s="212"/>
    </row>
    <row r="56" spans="1:15" ht="16.5" customHeight="1" thickTop="1" thickBot="1">
      <c r="A56" s="204" t="s">
        <v>213</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c r="A57" s="214" t="s">
        <v>214</v>
      </c>
      <c r="B57" s="217"/>
      <c r="C57" s="217"/>
      <c r="D57" s="217"/>
      <c r="E57" s="217"/>
      <c r="F57" s="217"/>
      <c r="G57" s="217"/>
      <c r="H57" s="217"/>
      <c r="I57" s="217"/>
      <c r="J57" s="217"/>
      <c r="K57" s="217"/>
      <c r="L57" s="217"/>
      <c r="M57" s="217"/>
      <c r="N57" s="217"/>
      <c r="O57" s="217"/>
    </row>
    <row r="58" spans="1:15" ht="16.5" customHeight="1" thickBot="1">
      <c r="A58" s="218" t="s">
        <v>215</v>
      </c>
      <c r="B58" s="217"/>
      <c r="C58" s="217"/>
      <c r="D58" s="217"/>
      <c r="E58" s="217"/>
      <c r="F58" s="217"/>
      <c r="G58" s="217"/>
      <c r="H58" s="217"/>
      <c r="I58" s="217"/>
      <c r="J58" s="217"/>
      <c r="K58" s="217"/>
      <c r="L58" s="217"/>
      <c r="M58" s="217"/>
      <c r="N58" s="217"/>
      <c r="O58" s="217"/>
    </row>
    <row r="59" spans="1:15" ht="31.5" customHeight="1" thickBot="1">
      <c r="A59" s="219" t="s">
        <v>216</v>
      </c>
      <c r="B59" s="217"/>
      <c r="C59" s="217"/>
      <c r="D59" s="217"/>
      <c r="E59" s="217"/>
      <c r="F59" s="217"/>
      <c r="G59" s="217"/>
      <c r="H59" s="217"/>
      <c r="I59" s="217"/>
      <c r="J59" s="217"/>
      <c r="K59" s="217"/>
      <c r="L59" s="217"/>
      <c r="M59" s="217"/>
      <c r="N59" s="217"/>
      <c r="O59" s="217"/>
    </row>
    <row r="60" spans="1:15" ht="16.5" customHeight="1" thickBot="1">
      <c r="A60" s="220" t="s">
        <v>217</v>
      </c>
      <c r="B60" s="217"/>
      <c r="C60" s="217"/>
      <c r="D60" s="217"/>
      <c r="E60" s="217"/>
      <c r="F60" s="217"/>
      <c r="G60" s="217"/>
      <c r="H60" s="217"/>
      <c r="I60" s="217"/>
      <c r="J60" s="217"/>
      <c r="K60" s="217"/>
      <c r="L60" s="217"/>
      <c r="M60" s="217"/>
      <c r="N60" s="217"/>
      <c r="O60" s="217"/>
    </row>
    <row r="61" spans="1:15" ht="16.5" customHeight="1" thickBot="1">
      <c r="A61" s="220" t="s">
        <v>218</v>
      </c>
      <c r="B61" s="217"/>
      <c r="C61" s="217"/>
      <c r="D61" s="217"/>
      <c r="E61" s="217"/>
      <c r="F61" s="217"/>
      <c r="G61" s="217"/>
      <c r="H61" s="217"/>
      <c r="I61" s="217"/>
      <c r="J61" s="217"/>
      <c r="K61" s="217"/>
      <c r="L61" s="217"/>
      <c r="M61" s="217"/>
      <c r="N61" s="217"/>
      <c r="O61" s="217"/>
    </row>
    <row r="62" spans="1:15" s="221" customFormat="1" ht="16.5" customHeight="1">
      <c r="A62" s="134"/>
      <c r="B62" s="135"/>
      <c r="C62" s="135"/>
      <c r="D62" s="135"/>
      <c r="E62" s="135"/>
      <c r="F62" s="135"/>
      <c r="G62" s="135"/>
      <c r="H62" s="135"/>
      <c r="I62" s="135"/>
      <c r="J62" s="135"/>
      <c r="K62" s="135"/>
      <c r="L62" s="135"/>
      <c r="M62" s="135"/>
      <c r="N62" s="135"/>
      <c r="O62" s="135"/>
    </row>
    <row r="63" spans="1:15" ht="17.25" customHeight="1" thickBot="1">
      <c r="A63" s="222" t="s">
        <v>174</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33203125" defaultRowHeight="12.75"/>
  <cols>
    <col min="1" max="1" width="104.6640625" style="83" customWidth="1"/>
    <col min="2" max="2" width="13.5" style="83" customWidth="1"/>
    <col min="3" max="10" width="12.5" style="83" customWidth="1"/>
    <col min="11" max="15" width="12.1640625" style="83" customWidth="1"/>
    <col min="16" max="16384" width="9.33203125" style="83"/>
  </cols>
  <sheetData>
    <row r="1" spans="1:15" ht="20.25">
      <c r="A1" s="372" t="s">
        <v>391</v>
      </c>
      <c r="B1" s="365"/>
      <c r="C1" s="365"/>
      <c r="D1" s="365"/>
      <c r="E1" s="365"/>
      <c r="F1" s="365"/>
      <c r="G1" s="365"/>
      <c r="H1" s="365"/>
      <c r="I1" s="365"/>
      <c r="J1" s="365"/>
      <c r="K1" s="365"/>
      <c r="L1" s="365"/>
      <c r="M1" s="365"/>
      <c r="N1" s="365"/>
      <c r="O1" s="366"/>
    </row>
    <row r="2" spans="1:15" ht="15.75">
      <c r="A2" s="370" t="s">
        <v>129</v>
      </c>
      <c r="B2" s="368"/>
      <c r="C2" s="368"/>
      <c r="D2" s="368"/>
      <c r="E2" s="368"/>
      <c r="F2" s="368"/>
      <c r="G2" s="368"/>
      <c r="H2" s="368"/>
      <c r="I2" s="368"/>
      <c r="J2" s="368"/>
      <c r="K2" s="368"/>
      <c r="L2" s="368"/>
      <c r="M2" s="368"/>
      <c r="N2" s="368"/>
      <c r="O2" s="369"/>
    </row>
    <row r="3" spans="1:15" ht="16.5" thickBot="1">
      <c r="A3" s="370" t="s">
        <v>390</v>
      </c>
      <c r="B3" s="373"/>
      <c r="C3" s="373"/>
      <c r="D3" s="373"/>
      <c r="E3" s="373"/>
      <c r="F3" s="373"/>
      <c r="G3" s="373"/>
      <c r="H3" s="373"/>
      <c r="I3" s="373"/>
      <c r="J3" s="373"/>
      <c r="K3" s="373"/>
      <c r="L3" s="373"/>
      <c r="M3" s="373"/>
      <c r="N3" s="373"/>
      <c r="O3" s="374"/>
    </row>
    <row r="4" spans="1:15" ht="21" customHeight="1" thickBot="1">
      <c r="A4" s="430"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c r="A5" s="86" t="s">
        <v>130</v>
      </c>
      <c r="B5" s="87"/>
      <c r="C5" s="87"/>
      <c r="D5" s="87"/>
      <c r="E5" s="87"/>
      <c r="F5" s="87"/>
      <c r="G5" s="87"/>
      <c r="H5" s="87"/>
      <c r="I5" s="87"/>
      <c r="J5" s="87"/>
      <c r="K5" s="87"/>
      <c r="L5" s="87"/>
      <c r="M5" s="87"/>
      <c r="N5" s="87"/>
      <c r="O5" s="88"/>
    </row>
    <row r="6" spans="1:15" s="92" customFormat="1" ht="18" customHeight="1" thickBot="1">
      <c r="A6" s="89" t="s">
        <v>131</v>
      </c>
      <c r="B6" s="90"/>
      <c r="C6" s="90"/>
      <c r="D6" s="90"/>
      <c r="E6" s="90"/>
      <c r="F6" s="90"/>
      <c r="G6" s="90"/>
      <c r="H6" s="90"/>
      <c r="I6" s="90"/>
      <c r="J6" s="90"/>
      <c r="K6" s="90"/>
      <c r="L6" s="90"/>
      <c r="M6" s="90"/>
      <c r="N6" s="90"/>
      <c r="O6" s="91"/>
    </row>
    <row r="7" spans="1:15" ht="18" customHeight="1" thickBot="1">
      <c r="A7" s="93" t="s">
        <v>132</v>
      </c>
      <c r="B7" s="94"/>
      <c r="C7" s="94"/>
      <c r="D7" s="94"/>
      <c r="E7" s="94"/>
      <c r="F7" s="94"/>
      <c r="G7" s="94"/>
      <c r="H7" s="94"/>
      <c r="I7" s="94"/>
      <c r="J7" s="94"/>
      <c r="K7" s="94"/>
      <c r="L7" s="94"/>
      <c r="M7" s="94"/>
      <c r="N7" s="94"/>
      <c r="O7" s="95"/>
    </row>
    <row r="8" spans="1:15" s="96" customFormat="1" ht="18" customHeight="1" thickBot="1">
      <c r="A8" s="633" t="s">
        <v>133</v>
      </c>
      <c r="B8" s="634"/>
      <c r="C8" s="634"/>
      <c r="D8" s="634"/>
      <c r="E8" s="634"/>
      <c r="F8" s="634"/>
      <c r="G8" s="634"/>
      <c r="H8" s="634"/>
      <c r="I8" s="634"/>
      <c r="J8" s="634"/>
      <c r="K8" s="634"/>
      <c r="L8" s="634"/>
      <c r="M8" s="634"/>
      <c r="N8" s="635"/>
      <c r="O8" s="636"/>
    </row>
    <row r="9" spans="1:15" s="96" customFormat="1" ht="18" customHeight="1">
      <c r="A9" s="97" t="s">
        <v>134</v>
      </c>
      <c r="B9" s="98"/>
      <c r="C9" s="98"/>
      <c r="D9" s="98"/>
      <c r="E9" s="98"/>
      <c r="F9" s="98"/>
      <c r="G9" s="98"/>
      <c r="H9" s="98"/>
      <c r="I9" s="98"/>
      <c r="J9" s="98"/>
      <c r="K9" s="98"/>
      <c r="L9" s="98"/>
      <c r="M9" s="98"/>
      <c r="N9" s="98"/>
      <c r="O9" s="98"/>
    </row>
    <row r="10" spans="1:15" s="96" customFormat="1" ht="18" customHeight="1" thickBot="1">
      <c r="A10" s="99" t="s">
        <v>135</v>
      </c>
      <c r="B10" s="100"/>
      <c r="C10" s="100"/>
      <c r="D10" s="100"/>
      <c r="E10" s="100"/>
      <c r="F10" s="100"/>
      <c r="G10" s="100"/>
      <c r="H10" s="100"/>
      <c r="I10" s="100"/>
      <c r="J10" s="100"/>
      <c r="K10" s="100"/>
      <c r="L10" s="100"/>
      <c r="M10" s="100"/>
      <c r="N10" s="100"/>
      <c r="O10" s="100"/>
    </row>
    <row r="11" spans="1:15" ht="18" customHeight="1" thickBot="1">
      <c r="A11" s="89" t="s">
        <v>136</v>
      </c>
      <c r="B11" s="90"/>
      <c r="C11" s="90"/>
      <c r="D11" s="90"/>
      <c r="E11" s="90"/>
      <c r="F11" s="90"/>
      <c r="G11" s="90"/>
      <c r="H11" s="90"/>
      <c r="I11" s="90"/>
      <c r="J11" s="90"/>
      <c r="K11" s="90"/>
      <c r="L11" s="90"/>
      <c r="M11" s="90"/>
      <c r="N11" s="90"/>
      <c r="O11" s="91"/>
    </row>
    <row r="12" spans="1:15" ht="18" customHeight="1">
      <c r="A12" s="101" t="s">
        <v>134</v>
      </c>
      <c r="B12" s="102"/>
      <c r="C12" s="102"/>
      <c r="D12" s="102"/>
      <c r="E12" s="102"/>
      <c r="F12" s="102"/>
      <c r="G12" s="102"/>
      <c r="H12" s="102"/>
      <c r="I12" s="102"/>
      <c r="J12" s="102"/>
      <c r="K12" s="102"/>
      <c r="L12" s="102"/>
      <c r="M12" s="102"/>
      <c r="N12" s="102"/>
      <c r="O12" s="102"/>
    </row>
    <row r="13" spans="1:15" ht="18" customHeight="1" thickBot="1">
      <c r="A13" s="103" t="s">
        <v>135</v>
      </c>
      <c r="B13" s="104"/>
      <c r="C13" s="104"/>
      <c r="D13" s="104"/>
      <c r="E13" s="104"/>
      <c r="F13" s="104"/>
      <c r="G13" s="104"/>
      <c r="H13" s="104"/>
      <c r="I13" s="104"/>
      <c r="J13" s="104"/>
      <c r="K13" s="104"/>
      <c r="L13" s="104"/>
      <c r="M13" s="104"/>
      <c r="N13" s="104"/>
      <c r="O13" s="104"/>
    </row>
    <row r="14" spans="1:15" ht="18" customHeight="1" thickBot="1">
      <c r="A14" s="89" t="s">
        <v>137</v>
      </c>
      <c r="B14" s="90"/>
      <c r="C14" s="90"/>
      <c r="D14" s="90"/>
      <c r="E14" s="90"/>
      <c r="F14" s="90"/>
      <c r="G14" s="90"/>
      <c r="H14" s="90"/>
      <c r="I14" s="90"/>
      <c r="J14" s="90"/>
      <c r="K14" s="90"/>
      <c r="L14" s="90"/>
      <c r="M14" s="90"/>
      <c r="N14" s="90"/>
      <c r="O14" s="91"/>
    </row>
    <row r="15" spans="1:15" ht="18" customHeight="1">
      <c r="A15" s="101" t="s">
        <v>134</v>
      </c>
      <c r="B15" s="105"/>
      <c r="C15" s="105"/>
      <c r="D15" s="105"/>
      <c r="E15" s="105"/>
      <c r="F15" s="105"/>
      <c r="G15" s="105"/>
      <c r="H15" s="105"/>
      <c r="I15" s="105"/>
      <c r="J15" s="105"/>
      <c r="K15" s="105"/>
      <c r="L15" s="105"/>
      <c r="M15" s="105"/>
      <c r="N15" s="105"/>
      <c r="O15" s="105"/>
    </row>
    <row r="16" spans="1:15" ht="18" customHeight="1" thickBot="1">
      <c r="A16" s="103" t="s">
        <v>135</v>
      </c>
      <c r="B16" s="106"/>
      <c r="C16" s="106"/>
      <c r="D16" s="106"/>
      <c r="E16" s="106"/>
      <c r="F16" s="106"/>
      <c r="G16" s="106"/>
      <c r="H16" s="106"/>
      <c r="I16" s="106"/>
      <c r="J16" s="106"/>
      <c r="K16" s="106"/>
      <c r="L16" s="106"/>
      <c r="M16" s="106"/>
      <c r="N16" s="106"/>
      <c r="O16" s="106"/>
    </row>
    <row r="17" spans="1:15" ht="18" customHeight="1" thickBot="1">
      <c r="A17" s="89" t="s">
        <v>138</v>
      </c>
      <c r="B17" s="90"/>
      <c r="C17" s="90"/>
      <c r="D17" s="90"/>
      <c r="E17" s="90"/>
      <c r="F17" s="90"/>
      <c r="G17" s="90"/>
      <c r="H17" s="90"/>
      <c r="I17" s="90"/>
      <c r="J17" s="90"/>
      <c r="K17" s="90"/>
      <c r="L17" s="90"/>
      <c r="M17" s="90"/>
      <c r="N17" s="90"/>
      <c r="O17" s="91"/>
    </row>
    <row r="18" spans="1:15" ht="18" customHeight="1">
      <c r="A18" s="101" t="s">
        <v>134</v>
      </c>
      <c r="B18" s="102"/>
      <c r="C18" s="102"/>
      <c r="D18" s="102"/>
      <c r="E18" s="102"/>
      <c r="F18" s="102"/>
      <c r="G18" s="102"/>
      <c r="H18" s="102"/>
      <c r="I18" s="102"/>
      <c r="J18" s="102"/>
      <c r="K18" s="102"/>
      <c r="L18" s="102"/>
      <c r="M18" s="102"/>
      <c r="N18" s="102"/>
      <c r="O18" s="102"/>
    </row>
    <row r="19" spans="1:15" ht="18" customHeight="1">
      <c r="A19" s="103" t="s">
        <v>135</v>
      </c>
      <c r="B19" s="107"/>
      <c r="C19" s="107"/>
      <c r="D19" s="107"/>
      <c r="E19" s="107"/>
      <c r="F19" s="107"/>
      <c r="G19" s="107"/>
      <c r="H19" s="107"/>
      <c r="I19" s="107"/>
      <c r="J19" s="107"/>
      <c r="K19" s="107"/>
      <c r="L19" s="107"/>
      <c r="M19" s="107"/>
      <c r="N19" s="107"/>
      <c r="O19" s="107"/>
    </row>
    <row r="20" spans="1:15" ht="18" customHeight="1">
      <c r="A20" s="185" t="s">
        <v>381</v>
      </c>
      <c r="B20" s="108"/>
      <c r="C20" s="108"/>
      <c r="D20" s="108"/>
      <c r="E20" s="108"/>
      <c r="F20" s="108"/>
      <c r="G20" s="108"/>
      <c r="H20" s="108"/>
      <c r="I20" s="108"/>
      <c r="J20" s="108"/>
      <c r="K20" s="108"/>
      <c r="L20" s="108"/>
      <c r="M20" s="108"/>
      <c r="N20" s="108"/>
      <c r="O20" s="108"/>
    </row>
    <row r="21" spans="1:15" ht="18" customHeight="1" thickBot="1">
      <c r="A21" s="185" t="s">
        <v>393</v>
      </c>
      <c r="B21" s="412"/>
      <c r="C21" s="412"/>
      <c r="D21" s="412"/>
      <c r="E21" s="412"/>
      <c r="F21" s="412"/>
      <c r="G21" s="412"/>
      <c r="H21" s="412"/>
      <c r="I21" s="412"/>
      <c r="J21" s="412"/>
      <c r="K21" s="412"/>
      <c r="L21" s="412"/>
      <c r="M21" s="412"/>
      <c r="N21" s="412"/>
      <c r="O21" s="413"/>
    </row>
    <row r="22" spans="1:15" ht="18" customHeight="1" thickBot="1">
      <c r="A22" s="89" t="s">
        <v>139</v>
      </c>
      <c r="B22" s="90"/>
      <c r="C22" s="90"/>
      <c r="D22" s="90"/>
      <c r="E22" s="90"/>
      <c r="F22" s="90"/>
      <c r="G22" s="90"/>
      <c r="H22" s="90"/>
      <c r="I22" s="90"/>
      <c r="J22" s="90"/>
      <c r="K22" s="90"/>
      <c r="L22" s="90"/>
      <c r="M22" s="90"/>
      <c r="N22" s="90"/>
      <c r="O22" s="91"/>
    </row>
    <row r="23" spans="1:15" ht="18" customHeight="1">
      <c r="A23" s="101" t="s">
        <v>134</v>
      </c>
      <c r="B23" s="102"/>
      <c r="C23" s="102"/>
      <c r="D23" s="102"/>
      <c r="E23" s="102"/>
      <c r="F23" s="102"/>
      <c r="G23" s="102"/>
      <c r="H23" s="102"/>
      <c r="I23" s="102"/>
      <c r="J23" s="102"/>
      <c r="K23" s="102"/>
      <c r="L23" s="102"/>
      <c r="M23" s="102"/>
      <c r="N23" s="102"/>
      <c r="O23" s="102"/>
    </row>
    <row r="24" spans="1:15" ht="18" customHeight="1">
      <c r="A24" s="103" t="s">
        <v>135</v>
      </c>
      <c r="B24" s="109"/>
      <c r="C24" s="109"/>
      <c r="D24" s="109"/>
      <c r="E24" s="109"/>
      <c r="F24" s="109"/>
      <c r="G24" s="109"/>
      <c r="H24" s="109"/>
      <c r="I24" s="109"/>
      <c r="J24" s="109"/>
      <c r="K24" s="109"/>
      <c r="L24" s="109"/>
      <c r="M24" s="109"/>
      <c r="N24" s="109"/>
      <c r="O24" s="109"/>
    </row>
    <row r="25" spans="1:15" ht="18" customHeight="1" thickBot="1">
      <c r="A25" s="110" t="s">
        <v>382</v>
      </c>
      <c r="B25" s="111"/>
      <c r="C25" s="111"/>
      <c r="D25" s="111"/>
      <c r="E25" s="111"/>
      <c r="F25" s="111"/>
      <c r="G25" s="111"/>
      <c r="H25" s="111"/>
      <c r="I25" s="111"/>
      <c r="J25" s="111"/>
      <c r="K25" s="111"/>
      <c r="L25" s="111"/>
      <c r="M25" s="111"/>
      <c r="N25" s="111"/>
      <c r="O25" s="111"/>
    </row>
    <row r="26" spans="1:15" ht="15.75" customHeight="1" thickBot="1">
      <c r="A26" s="89" t="s">
        <v>140</v>
      </c>
      <c r="B26" s="90"/>
      <c r="C26" s="90"/>
      <c r="D26" s="90"/>
      <c r="E26" s="90"/>
      <c r="F26" s="90"/>
      <c r="G26" s="90"/>
      <c r="H26" s="90"/>
      <c r="I26" s="90"/>
      <c r="J26" s="90"/>
      <c r="K26" s="90"/>
      <c r="L26" s="90"/>
      <c r="M26" s="90"/>
      <c r="N26" s="90"/>
      <c r="O26" s="91"/>
    </row>
    <row r="27" spans="1:15" ht="15.75" customHeight="1">
      <c r="A27" s="101" t="s">
        <v>134</v>
      </c>
      <c r="B27" s="112"/>
      <c r="C27" s="112"/>
      <c r="D27" s="112"/>
      <c r="E27" s="112"/>
      <c r="F27" s="112"/>
      <c r="G27" s="112"/>
      <c r="H27" s="112"/>
      <c r="I27" s="112"/>
      <c r="J27" s="112"/>
      <c r="K27" s="112"/>
      <c r="L27" s="112"/>
      <c r="M27" s="112"/>
      <c r="N27" s="112"/>
      <c r="O27" s="112"/>
    </row>
    <row r="28" spans="1:15" ht="15.75" customHeight="1" thickBot="1">
      <c r="A28" s="103" t="s">
        <v>135</v>
      </c>
      <c r="B28" s="113"/>
      <c r="C28" s="113"/>
      <c r="D28" s="113"/>
      <c r="E28" s="113"/>
      <c r="F28" s="113"/>
      <c r="G28" s="113"/>
      <c r="H28" s="113"/>
      <c r="I28" s="113"/>
      <c r="J28" s="113"/>
      <c r="K28" s="113"/>
      <c r="L28" s="113"/>
      <c r="M28" s="113"/>
      <c r="N28" s="113"/>
      <c r="O28" s="113"/>
    </row>
    <row r="29" spans="1:15" ht="17.25" customHeight="1" thickBot="1">
      <c r="A29" s="93" t="s">
        <v>141</v>
      </c>
      <c r="B29" s="94"/>
      <c r="C29" s="94"/>
      <c r="D29" s="94"/>
      <c r="E29" s="94"/>
      <c r="F29" s="94"/>
      <c r="G29" s="94"/>
      <c r="H29" s="94"/>
      <c r="I29" s="94"/>
      <c r="J29" s="94"/>
      <c r="K29" s="94"/>
      <c r="L29" s="94"/>
      <c r="M29" s="94"/>
      <c r="N29" s="94"/>
      <c r="O29" s="95"/>
    </row>
    <row r="30" spans="1:15" ht="17.25" customHeight="1" thickBot="1">
      <c r="A30" s="114" t="s">
        <v>142</v>
      </c>
      <c r="B30" s="115"/>
      <c r="C30" s="115"/>
      <c r="D30" s="115"/>
      <c r="E30" s="115"/>
      <c r="F30" s="115"/>
      <c r="G30" s="115"/>
      <c r="H30" s="115"/>
      <c r="I30" s="115"/>
      <c r="J30" s="115"/>
      <c r="K30" s="116"/>
      <c r="L30" s="398"/>
      <c r="M30" s="398"/>
      <c r="N30" s="115"/>
      <c r="O30" s="116"/>
    </row>
    <row r="31" spans="1:15" ht="17.25" customHeight="1" thickBot="1">
      <c r="A31" s="89" t="s">
        <v>143</v>
      </c>
      <c r="B31" s="90"/>
      <c r="C31" s="90"/>
      <c r="D31" s="90"/>
      <c r="E31" s="90"/>
      <c r="F31" s="90"/>
      <c r="G31" s="90"/>
      <c r="H31" s="90"/>
      <c r="I31" s="90"/>
      <c r="J31" s="90"/>
      <c r="K31" s="90"/>
      <c r="L31" s="90"/>
      <c r="M31" s="90"/>
      <c r="N31" s="90"/>
      <c r="O31" s="91"/>
    </row>
    <row r="32" spans="1:15" ht="17.25" customHeight="1">
      <c r="A32" s="117" t="s">
        <v>144</v>
      </c>
      <c r="B32" s="118"/>
      <c r="C32" s="118"/>
      <c r="D32" s="118"/>
      <c r="E32" s="118"/>
      <c r="F32" s="118"/>
      <c r="G32" s="118"/>
      <c r="H32" s="118"/>
      <c r="I32" s="118"/>
      <c r="J32" s="118"/>
      <c r="K32" s="119"/>
      <c r="L32" s="399"/>
      <c r="M32" s="399"/>
      <c r="N32" s="118"/>
      <c r="O32" s="119"/>
    </row>
    <row r="33" spans="1:15" ht="17.25" customHeight="1">
      <c r="A33" s="120" t="s">
        <v>145</v>
      </c>
      <c r="B33" s="118"/>
      <c r="C33" s="118"/>
      <c r="D33" s="118"/>
      <c r="E33" s="118"/>
      <c r="F33" s="118"/>
      <c r="G33" s="118"/>
      <c r="H33" s="118"/>
      <c r="I33" s="118"/>
      <c r="J33" s="118"/>
      <c r="K33" s="119"/>
      <c r="L33" s="399"/>
      <c r="M33" s="399"/>
      <c r="N33" s="118"/>
      <c r="O33" s="119"/>
    </row>
    <row r="34" spans="1:15" ht="17.25" customHeight="1">
      <c r="A34" s="120" t="s">
        <v>146</v>
      </c>
      <c r="B34" s="118"/>
      <c r="C34" s="118"/>
      <c r="D34" s="118"/>
      <c r="E34" s="118"/>
      <c r="F34" s="118"/>
      <c r="G34" s="118"/>
      <c r="H34" s="118"/>
      <c r="I34" s="118"/>
      <c r="J34" s="118"/>
      <c r="K34" s="119"/>
      <c r="L34" s="399"/>
      <c r="M34" s="399"/>
      <c r="N34" s="118"/>
      <c r="O34" s="119"/>
    </row>
    <row r="35" spans="1:15" ht="17.25" customHeight="1">
      <c r="A35" s="120" t="s">
        <v>147</v>
      </c>
      <c r="B35" s="118"/>
      <c r="C35" s="118"/>
      <c r="D35" s="118"/>
      <c r="E35" s="118"/>
      <c r="F35" s="118"/>
      <c r="G35" s="118"/>
      <c r="H35" s="118"/>
      <c r="I35" s="118"/>
      <c r="J35" s="118"/>
      <c r="K35" s="119"/>
      <c r="L35" s="399"/>
      <c r="M35" s="399"/>
      <c r="N35" s="118"/>
      <c r="O35" s="119"/>
    </row>
    <row r="36" spans="1:15" ht="17.25" customHeight="1" thickBot="1">
      <c r="A36" s="121" t="s">
        <v>148</v>
      </c>
      <c r="B36" s="116"/>
      <c r="C36" s="116"/>
      <c r="D36" s="116"/>
      <c r="E36" s="116"/>
      <c r="F36" s="116"/>
      <c r="G36" s="116"/>
      <c r="H36" s="116"/>
      <c r="I36" s="116"/>
      <c r="J36" s="116"/>
      <c r="K36" s="116"/>
      <c r="L36" s="116"/>
      <c r="M36" s="116"/>
      <c r="N36" s="116"/>
      <c r="O36" s="116"/>
    </row>
    <row r="37" spans="1:15" ht="17.25" customHeight="1" thickBot="1">
      <c r="A37" s="122" t="s">
        <v>149</v>
      </c>
      <c r="B37" s="147"/>
      <c r="C37" s="147"/>
      <c r="D37" s="147"/>
      <c r="E37" s="147"/>
      <c r="F37" s="147"/>
      <c r="G37" s="147"/>
      <c r="H37" s="147"/>
      <c r="I37" s="147"/>
      <c r="J37" s="147"/>
      <c r="K37" s="147"/>
      <c r="L37" s="147"/>
      <c r="M37" s="147"/>
      <c r="N37" s="147"/>
      <c r="O37" s="147"/>
    </row>
    <row r="38" spans="1:15" ht="17.25" customHeight="1" thickBot="1">
      <c r="A38" s="454" t="s">
        <v>150</v>
      </c>
      <c r="B38" s="123"/>
      <c r="C38" s="123"/>
      <c r="D38" s="123"/>
      <c r="E38" s="123"/>
      <c r="F38" s="123"/>
      <c r="G38" s="123"/>
      <c r="H38" s="123"/>
      <c r="I38" s="123"/>
      <c r="J38" s="123"/>
      <c r="K38" s="123"/>
      <c r="L38" s="123"/>
      <c r="M38" s="123"/>
      <c r="N38" s="123"/>
      <c r="O38" s="124"/>
    </row>
    <row r="39" spans="1:15" ht="17.25" customHeight="1">
      <c r="A39" s="455" t="s">
        <v>151</v>
      </c>
      <c r="B39" s="112"/>
      <c r="C39" s="112"/>
      <c r="D39" s="112"/>
      <c r="E39" s="112"/>
      <c r="F39" s="112"/>
      <c r="G39" s="112"/>
      <c r="H39" s="112"/>
      <c r="I39" s="112"/>
      <c r="J39" s="112"/>
      <c r="K39" s="112"/>
      <c r="L39" s="112"/>
      <c r="M39" s="112"/>
      <c r="N39" s="112"/>
      <c r="O39" s="112"/>
    </row>
    <row r="40" spans="1:15" ht="17.25" customHeight="1" thickBot="1">
      <c r="A40" s="456" t="s">
        <v>152</v>
      </c>
      <c r="B40" s="113"/>
      <c r="C40" s="113"/>
      <c r="D40" s="113"/>
      <c r="E40" s="113"/>
      <c r="F40" s="113"/>
      <c r="G40" s="113"/>
      <c r="H40" s="113"/>
      <c r="I40" s="113"/>
      <c r="J40" s="113"/>
      <c r="K40" s="113"/>
      <c r="L40" s="113"/>
      <c r="M40" s="113"/>
      <c r="N40" s="113"/>
      <c r="O40" s="113"/>
    </row>
    <row r="41" spans="1:15" ht="17.25" customHeight="1" thickBot="1">
      <c r="A41" s="457" t="s">
        <v>153</v>
      </c>
      <c r="B41" s="411"/>
      <c r="C41" s="411"/>
      <c r="D41" s="411"/>
      <c r="E41" s="411"/>
      <c r="F41" s="411"/>
      <c r="G41" s="411"/>
      <c r="H41" s="411"/>
      <c r="I41" s="411"/>
      <c r="J41" s="411"/>
      <c r="K41" s="411"/>
      <c r="L41" s="411"/>
      <c r="M41" s="411"/>
      <c r="N41" s="411"/>
      <c r="O41" s="411"/>
    </row>
    <row r="42" spans="1:15" ht="17.25" customHeight="1" thickBot="1">
      <c r="A42" s="457" t="s">
        <v>380</v>
      </c>
      <c r="B42" s="148"/>
      <c r="C42" s="148"/>
      <c r="D42" s="148"/>
      <c r="E42" s="148"/>
      <c r="F42" s="148"/>
      <c r="G42" s="148"/>
      <c r="H42" s="148"/>
      <c r="I42" s="148"/>
      <c r="J42" s="148"/>
      <c r="K42" s="148"/>
      <c r="L42" s="148"/>
      <c r="M42" s="148"/>
      <c r="N42" s="148"/>
      <c r="O42" s="148"/>
    </row>
    <row r="43" spans="1:15" s="96" customFormat="1" ht="16.5" customHeight="1" thickBot="1">
      <c r="A43" s="458" t="s">
        <v>154</v>
      </c>
      <c r="B43" s="90"/>
      <c r="C43" s="90"/>
      <c r="D43" s="90"/>
      <c r="E43" s="90"/>
      <c r="F43" s="90"/>
      <c r="G43" s="90"/>
      <c r="H43" s="90"/>
      <c r="I43" s="90"/>
      <c r="J43" s="90"/>
      <c r="K43" s="90"/>
      <c r="L43" s="90"/>
      <c r="M43" s="90"/>
      <c r="N43" s="90"/>
      <c r="O43" s="91"/>
    </row>
    <row r="44" spans="1:15" s="96" customFormat="1" ht="16.5" customHeight="1">
      <c r="A44" s="459" t="s">
        <v>155</v>
      </c>
      <c r="B44" s="98"/>
      <c r="C44" s="98"/>
      <c r="D44" s="98"/>
      <c r="E44" s="98"/>
      <c r="F44" s="98"/>
      <c r="G44" s="98"/>
      <c r="H44" s="98"/>
      <c r="I44" s="98"/>
      <c r="J44" s="98"/>
      <c r="K44" s="98"/>
      <c r="L44" s="98"/>
      <c r="M44" s="98"/>
      <c r="N44" s="98"/>
      <c r="O44" s="98"/>
    </row>
    <row r="45" spans="1:15" s="96" customFormat="1" ht="16.5" customHeight="1">
      <c r="A45" s="460" t="s">
        <v>156</v>
      </c>
      <c r="B45" s="126"/>
      <c r="C45" s="126"/>
      <c r="D45" s="126"/>
      <c r="E45" s="126"/>
      <c r="F45" s="126"/>
      <c r="G45" s="126"/>
      <c r="H45" s="126"/>
      <c r="I45" s="126"/>
      <c r="J45" s="126"/>
      <c r="K45" s="126"/>
      <c r="L45" s="126"/>
      <c r="M45" s="126"/>
      <c r="N45" s="126"/>
      <c r="O45" s="126"/>
    </row>
    <row r="46" spans="1:15" s="96" customFormat="1" ht="16.5" customHeight="1" thickBot="1">
      <c r="A46" s="461" t="s">
        <v>157</v>
      </c>
      <c r="B46" s="127"/>
      <c r="C46" s="127"/>
      <c r="D46" s="127"/>
      <c r="E46" s="127"/>
      <c r="F46" s="127"/>
      <c r="G46" s="127"/>
      <c r="H46" s="127"/>
      <c r="I46" s="127"/>
      <c r="J46" s="127"/>
      <c r="K46" s="127"/>
      <c r="L46" s="127"/>
      <c r="M46" s="127"/>
      <c r="N46" s="127"/>
      <c r="O46" s="127"/>
    </row>
    <row r="47" spans="1:15" ht="18.75" customHeight="1" thickBot="1">
      <c r="A47" s="462" t="s">
        <v>158</v>
      </c>
      <c r="B47" s="128"/>
      <c r="C47" s="128"/>
      <c r="D47" s="128"/>
      <c r="E47" s="128"/>
      <c r="F47" s="128"/>
      <c r="G47" s="128"/>
      <c r="H47" s="128"/>
      <c r="I47" s="128"/>
      <c r="J47" s="128"/>
      <c r="K47" s="128"/>
      <c r="L47" s="128"/>
      <c r="M47" s="128"/>
      <c r="N47" s="128"/>
      <c r="O47" s="128"/>
    </row>
    <row r="48" spans="1:15" s="96" customFormat="1" ht="17.25" customHeight="1" thickBot="1">
      <c r="A48" s="462" t="s">
        <v>159</v>
      </c>
      <c r="B48" s="128"/>
      <c r="C48" s="128"/>
      <c r="D48" s="128"/>
      <c r="E48" s="128"/>
      <c r="F48" s="128"/>
      <c r="G48" s="128"/>
      <c r="H48" s="128"/>
      <c r="I48" s="128"/>
      <c r="J48" s="128"/>
      <c r="K48" s="128"/>
      <c r="L48" s="128"/>
      <c r="M48" s="128"/>
      <c r="N48" s="128"/>
      <c r="O48" s="128"/>
    </row>
    <row r="49" spans="1:15" s="96" customFormat="1" ht="17.25" customHeight="1" thickBot="1">
      <c r="A49" s="462" t="s">
        <v>160</v>
      </c>
      <c r="B49" s="128"/>
      <c r="C49" s="128"/>
      <c r="D49" s="128"/>
      <c r="E49" s="128"/>
      <c r="F49" s="128"/>
      <c r="G49" s="128"/>
      <c r="H49" s="128"/>
      <c r="I49" s="128"/>
      <c r="J49" s="128"/>
      <c r="K49" s="128"/>
      <c r="L49" s="128"/>
      <c r="M49" s="128"/>
      <c r="N49" s="128"/>
      <c r="O49" s="128"/>
    </row>
    <row r="50" spans="1:15" s="96" customFormat="1" ht="17.25" customHeight="1" thickBot="1">
      <c r="A50" s="458" t="s">
        <v>161</v>
      </c>
      <c r="B50" s="90"/>
      <c r="C50" s="90"/>
      <c r="D50" s="90"/>
      <c r="E50" s="90"/>
      <c r="F50" s="90"/>
      <c r="G50" s="90"/>
      <c r="H50" s="90"/>
      <c r="I50" s="90"/>
      <c r="J50" s="90"/>
      <c r="K50" s="90"/>
      <c r="L50" s="90"/>
      <c r="M50" s="90"/>
      <c r="N50" s="90"/>
      <c r="O50" s="91"/>
    </row>
    <row r="51" spans="1:15" s="96" customFormat="1" ht="17.25" customHeight="1">
      <c r="A51" s="463" t="s">
        <v>162</v>
      </c>
      <c r="B51" s="98"/>
      <c r="C51" s="98"/>
      <c r="D51" s="98"/>
      <c r="E51" s="98"/>
      <c r="F51" s="98"/>
      <c r="G51" s="98"/>
      <c r="H51" s="98"/>
      <c r="I51" s="98"/>
      <c r="J51" s="98"/>
      <c r="K51" s="98"/>
      <c r="L51" s="98"/>
      <c r="M51" s="98"/>
      <c r="N51" s="98"/>
      <c r="O51" s="98"/>
    </row>
    <row r="52" spans="1:15" ht="16.5" customHeight="1">
      <c r="A52" s="464" t="s">
        <v>163</v>
      </c>
      <c r="B52" s="118"/>
      <c r="C52" s="118"/>
      <c r="D52" s="118"/>
      <c r="E52" s="118"/>
      <c r="F52" s="118"/>
      <c r="G52" s="118"/>
      <c r="H52" s="118"/>
      <c r="I52" s="118"/>
      <c r="J52" s="118"/>
      <c r="K52" s="119"/>
      <c r="L52" s="399"/>
      <c r="M52" s="399"/>
      <c r="N52" s="118"/>
      <c r="O52" s="119"/>
    </row>
    <row r="53" spans="1:15" ht="17.25" customHeight="1">
      <c r="A53" s="465" t="s">
        <v>388</v>
      </c>
      <c r="B53" s="118"/>
      <c r="C53" s="118"/>
      <c r="D53" s="118"/>
      <c r="E53" s="118"/>
      <c r="F53" s="118"/>
      <c r="G53" s="118"/>
      <c r="H53" s="118"/>
      <c r="I53" s="118"/>
      <c r="J53" s="118"/>
      <c r="K53" s="119"/>
      <c r="L53" s="399"/>
      <c r="M53" s="399"/>
      <c r="N53" s="118"/>
      <c r="O53" s="119"/>
    </row>
    <row r="54" spans="1:15" ht="17.25" customHeight="1" thickBot="1">
      <c r="A54" s="465" t="s">
        <v>164</v>
      </c>
      <c r="B54" s="115"/>
      <c r="C54" s="115"/>
      <c r="D54" s="115"/>
      <c r="E54" s="115"/>
      <c r="F54" s="115"/>
      <c r="G54" s="115"/>
      <c r="H54" s="115"/>
      <c r="I54" s="115"/>
      <c r="J54" s="115"/>
      <c r="K54" s="116"/>
      <c r="L54" s="398"/>
      <c r="M54" s="398"/>
      <c r="N54" s="115"/>
      <c r="O54" s="116"/>
    </row>
    <row r="55" spans="1:15" ht="17.25" customHeight="1" thickBot="1">
      <c r="A55" s="458" t="s">
        <v>298</v>
      </c>
      <c r="B55" s="128"/>
      <c r="C55" s="128"/>
      <c r="D55" s="128"/>
      <c r="E55" s="128"/>
      <c r="F55" s="128"/>
      <c r="G55" s="128"/>
      <c r="H55" s="128"/>
      <c r="I55" s="128"/>
      <c r="J55" s="128"/>
      <c r="K55" s="128"/>
      <c r="L55" s="128"/>
      <c r="M55" s="128"/>
      <c r="N55" s="128"/>
      <c r="O55" s="128"/>
    </row>
    <row r="56" spans="1:15" s="96" customFormat="1" ht="18" customHeight="1" thickBot="1">
      <c r="A56" s="462" t="s">
        <v>165</v>
      </c>
      <c r="B56" s="128"/>
      <c r="C56" s="128"/>
      <c r="D56" s="128"/>
      <c r="E56" s="128"/>
      <c r="F56" s="128"/>
      <c r="G56" s="128"/>
      <c r="H56" s="128"/>
      <c r="I56" s="128"/>
      <c r="J56" s="128"/>
      <c r="K56" s="128"/>
      <c r="L56" s="128"/>
      <c r="M56" s="128"/>
      <c r="N56" s="128"/>
      <c r="O56" s="128"/>
    </row>
    <row r="57" spans="1:15" ht="17.25" customHeight="1" thickBot="1">
      <c r="A57" s="466" t="s">
        <v>166</v>
      </c>
      <c r="B57" s="87"/>
      <c r="C57" s="87"/>
      <c r="D57" s="87"/>
      <c r="E57" s="87"/>
      <c r="F57" s="87"/>
      <c r="G57" s="87"/>
      <c r="H57" s="87"/>
      <c r="I57" s="87"/>
      <c r="J57" s="87"/>
      <c r="K57" s="87"/>
      <c r="L57" s="87"/>
      <c r="M57" s="87"/>
      <c r="N57" s="87"/>
      <c r="O57" s="88"/>
    </row>
    <row r="58" spans="1:15" ht="16.5" customHeight="1">
      <c r="A58" s="467" t="s">
        <v>383</v>
      </c>
      <c r="B58" s="112"/>
      <c r="C58" s="112"/>
      <c r="D58" s="112"/>
      <c r="E58" s="112"/>
      <c r="F58" s="112"/>
      <c r="G58" s="112"/>
      <c r="H58" s="112"/>
      <c r="I58" s="112"/>
      <c r="J58" s="112"/>
      <c r="K58" s="112"/>
      <c r="L58" s="112"/>
      <c r="M58" s="112"/>
      <c r="N58" s="112"/>
      <c r="O58" s="112"/>
    </row>
    <row r="59" spans="1:15" ht="17.25" customHeight="1">
      <c r="A59" s="468" t="s">
        <v>167</v>
      </c>
      <c r="B59" s="131"/>
      <c r="C59" s="131"/>
      <c r="D59" s="131"/>
      <c r="E59" s="131"/>
      <c r="F59" s="131"/>
      <c r="G59" s="131"/>
      <c r="H59" s="131"/>
      <c r="I59" s="131"/>
      <c r="J59" s="131"/>
      <c r="K59" s="131"/>
      <c r="L59" s="131"/>
      <c r="M59" s="131"/>
      <c r="N59" s="131"/>
      <c r="O59" s="131"/>
    </row>
    <row r="60" spans="1:15" ht="17.25" customHeight="1">
      <c r="A60" s="468" t="s">
        <v>168</v>
      </c>
      <c r="B60" s="131"/>
      <c r="C60" s="131"/>
      <c r="D60" s="131"/>
      <c r="E60" s="131"/>
      <c r="F60" s="131"/>
      <c r="G60" s="131"/>
      <c r="H60" s="131"/>
      <c r="I60" s="131"/>
      <c r="J60" s="131"/>
      <c r="K60" s="131"/>
      <c r="L60" s="131"/>
      <c r="M60" s="131"/>
      <c r="N60" s="131"/>
      <c r="O60" s="131"/>
    </row>
    <row r="61" spans="1:15" ht="17.25" customHeight="1">
      <c r="A61" s="460" t="s">
        <v>169</v>
      </c>
      <c r="B61" s="126"/>
      <c r="C61" s="126"/>
      <c r="D61" s="126"/>
      <c r="E61" s="126"/>
      <c r="F61" s="126"/>
      <c r="G61" s="126"/>
      <c r="H61" s="126"/>
      <c r="I61" s="126"/>
      <c r="J61" s="126"/>
      <c r="K61" s="126"/>
      <c r="L61" s="126"/>
      <c r="M61" s="126"/>
      <c r="N61" s="126"/>
      <c r="O61" s="126"/>
    </row>
    <row r="62" spans="1:15" ht="17.25" customHeight="1" thickBot="1">
      <c r="A62" s="469" t="s">
        <v>170</v>
      </c>
      <c r="B62" s="132"/>
      <c r="C62" s="132"/>
      <c r="D62" s="132"/>
      <c r="E62" s="132"/>
      <c r="F62" s="132"/>
      <c r="G62" s="132"/>
      <c r="H62" s="132"/>
      <c r="I62" s="132"/>
      <c r="J62" s="132"/>
      <c r="K62" s="132"/>
      <c r="L62" s="132"/>
      <c r="M62" s="132"/>
      <c r="N62" s="132"/>
      <c r="O62" s="132"/>
    </row>
    <row r="63" spans="1:15" ht="16.5" customHeight="1" thickBot="1">
      <c r="A63" s="470" t="s">
        <v>171</v>
      </c>
      <c r="B63" s="133"/>
      <c r="C63" s="133"/>
      <c r="D63" s="133"/>
      <c r="E63" s="133"/>
      <c r="F63" s="133"/>
      <c r="G63" s="133"/>
      <c r="H63" s="133"/>
      <c r="I63" s="133"/>
      <c r="J63" s="133"/>
      <c r="K63" s="133"/>
      <c r="L63" s="133"/>
      <c r="M63" s="133"/>
      <c r="N63" s="133"/>
      <c r="O63" s="133"/>
    </row>
    <row r="64" spans="1:15" ht="16.5" customHeight="1" thickBot="1">
      <c r="A64" s="470" t="s">
        <v>172</v>
      </c>
      <c r="B64" s="133"/>
      <c r="C64" s="133"/>
      <c r="D64" s="133"/>
      <c r="E64" s="133"/>
      <c r="F64" s="133"/>
      <c r="G64" s="133"/>
      <c r="H64" s="133"/>
      <c r="I64" s="133"/>
      <c r="J64" s="133"/>
      <c r="K64" s="133"/>
      <c r="L64" s="133"/>
      <c r="M64" s="133"/>
      <c r="N64" s="133"/>
      <c r="O64" s="133"/>
    </row>
    <row r="65" spans="1:15" ht="16.5" customHeight="1" thickBot="1">
      <c r="A65" s="471" t="s">
        <v>173</v>
      </c>
      <c r="B65" s="133"/>
      <c r="C65" s="133"/>
      <c r="D65" s="133"/>
      <c r="E65" s="133"/>
      <c r="F65" s="133"/>
      <c r="G65" s="133"/>
      <c r="H65" s="133"/>
      <c r="I65" s="133"/>
      <c r="J65" s="133"/>
      <c r="K65" s="133"/>
      <c r="L65" s="133"/>
      <c r="M65" s="133"/>
      <c r="N65" s="133"/>
      <c r="O65" s="133"/>
    </row>
    <row r="66" spans="1:15" ht="13.5" thickBot="1">
      <c r="A66" s="472"/>
      <c r="B66" s="135"/>
      <c r="C66" s="135"/>
      <c r="D66" s="135"/>
      <c r="E66" s="135"/>
      <c r="F66" s="135"/>
      <c r="G66" s="135"/>
      <c r="H66" s="135"/>
      <c r="I66" s="135"/>
      <c r="J66" s="135"/>
      <c r="K66" s="135"/>
      <c r="L66" s="135"/>
      <c r="M66" s="135"/>
      <c r="N66" s="135"/>
      <c r="O66" s="136"/>
    </row>
    <row r="67" spans="1:15" ht="18.75" thickBot="1">
      <c r="A67" s="473" t="s">
        <v>174</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ColWidth="9.33203125" defaultRowHeight="12.75"/>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c r="A1" s="247" t="s">
        <v>267</v>
      </c>
      <c r="B1" s="474"/>
      <c r="C1" s="474"/>
      <c r="D1" s="474"/>
      <c r="E1" s="474"/>
      <c r="F1" s="474"/>
      <c r="G1" s="474"/>
      <c r="H1" s="474"/>
      <c r="I1" s="474"/>
      <c r="J1" s="474"/>
      <c r="K1" s="474"/>
      <c r="L1" s="474"/>
      <c r="M1" s="474"/>
      <c r="N1" s="474"/>
      <c r="O1" s="475"/>
    </row>
    <row r="2" spans="1:15" ht="15.75">
      <c r="A2" s="249" t="s">
        <v>263</v>
      </c>
      <c r="B2" s="250"/>
      <c r="C2" s="250"/>
      <c r="D2" s="250"/>
      <c r="E2" s="250"/>
      <c r="F2" s="250"/>
      <c r="G2" s="250"/>
      <c r="H2" s="250"/>
      <c r="I2" s="250"/>
      <c r="J2" s="250"/>
      <c r="K2" s="250"/>
      <c r="L2" s="250"/>
      <c r="M2" s="250"/>
      <c r="N2" s="250"/>
      <c r="O2" s="476"/>
    </row>
    <row r="3" spans="1:15" ht="15.75">
      <c r="A3" s="84" t="s">
        <v>390</v>
      </c>
      <c r="B3" s="435"/>
      <c r="C3" s="435"/>
      <c r="D3" s="435"/>
      <c r="E3" s="435"/>
      <c r="F3" s="435"/>
      <c r="G3" s="435"/>
      <c r="H3" s="435"/>
      <c r="I3" s="435"/>
      <c r="J3" s="435"/>
      <c r="K3" s="435"/>
      <c r="L3" s="435"/>
      <c r="M3" s="435"/>
      <c r="N3" s="435"/>
      <c r="O3" s="477"/>
    </row>
    <row r="4" spans="1:15" ht="16.5" thickBot="1">
      <c r="A4" s="478" t="str">
        <f>'FormsList&amp;FilerInfo'!B2</f>
        <v>Participant Name</v>
      </c>
      <c r="B4" s="435"/>
      <c r="C4" s="435"/>
      <c r="D4" s="435"/>
      <c r="E4" s="435"/>
      <c r="F4" s="435"/>
      <c r="G4" s="435"/>
      <c r="H4" s="435"/>
      <c r="I4" s="435"/>
      <c r="J4" s="435"/>
      <c r="K4" s="435"/>
      <c r="L4" s="435"/>
      <c r="M4" s="435"/>
      <c r="N4" s="435"/>
      <c r="O4" s="477"/>
    </row>
    <row r="5" spans="1:15" ht="18.75" thickBot="1">
      <c r="A5" s="431"/>
      <c r="B5" s="436">
        <v>2015</v>
      </c>
      <c r="C5" s="436">
        <v>2016</v>
      </c>
      <c r="D5" s="436">
        <v>2017</v>
      </c>
      <c r="E5" s="436">
        <v>2018</v>
      </c>
      <c r="F5" s="436">
        <v>2019</v>
      </c>
      <c r="G5" s="436">
        <v>2020</v>
      </c>
      <c r="H5" s="436">
        <v>2021</v>
      </c>
      <c r="I5" s="436">
        <v>2022</v>
      </c>
      <c r="J5" s="436">
        <v>2023</v>
      </c>
      <c r="K5" s="436">
        <v>2024</v>
      </c>
      <c r="L5" s="436">
        <v>2025</v>
      </c>
      <c r="M5" s="436">
        <v>2026</v>
      </c>
      <c r="N5" s="436">
        <v>2027</v>
      </c>
      <c r="O5" s="436">
        <v>2028</v>
      </c>
    </row>
    <row r="6" spans="1:15" ht="18" customHeight="1" thickBot="1">
      <c r="A6" s="251"/>
      <c r="B6" s="252"/>
      <c r="C6" s="252"/>
      <c r="D6" s="252"/>
      <c r="E6" s="252"/>
      <c r="F6" s="252"/>
      <c r="G6" s="252"/>
      <c r="H6" s="252"/>
      <c r="I6" s="252"/>
      <c r="J6" s="252"/>
      <c r="K6" s="252"/>
      <c r="L6" s="252"/>
      <c r="M6" s="252"/>
      <c r="N6" s="252"/>
      <c r="O6" s="253"/>
    </row>
    <row r="7" spans="1:15" ht="21" customHeight="1" thickBot="1">
      <c r="A7" s="254" t="s">
        <v>264</v>
      </c>
      <c r="B7" s="255"/>
      <c r="C7" s="255"/>
      <c r="D7" s="255"/>
      <c r="E7" s="255"/>
      <c r="F7" s="255"/>
      <c r="G7" s="255"/>
      <c r="H7" s="255"/>
      <c r="I7" s="255"/>
      <c r="J7" s="255"/>
      <c r="K7" s="255"/>
      <c r="L7" s="255"/>
      <c r="M7" s="255"/>
      <c r="N7" s="255"/>
      <c r="O7" s="255"/>
    </row>
    <row r="8" spans="1:15" s="260" customFormat="1" ht="14.25" customHeight="1" thickBot="1">
      <c r="A8" s="256" t="s">
        <v>265</v>
      </c>
      <c r="B8" s="255"/>
      <c r="C8" s="255"/>
      <c r="D8" s="255"/>
      <c r="E8" s="255"/>
      <c r="F8" s="255"/>
      <c r="G8" s="255"/>
      <c r="H8" s="255"/>
      <c r="I8" s="255"/>
      <c r="J8" s="255"/>
      <c r="K8" s="255"/>
      <c r="L8" s="255"/>
      <c r="M8" s="255"/>
      <c r="N8" s="255"/>
      <c r="O8" s="255"/>
    </row>
    <row r="9" spans="1:15" ht="22.5" customHeight="1" thickBot="1">
      <c r="A9" s="257"/>
      <c r="B9" s="258"/>
      <c r="C9" s="258"/>
      <c r="D9" s="259"/>
      <c r="E9" s="258"/>
      <c r="F9" s="258"/>
      <c r="G9" s="259"/>
      <c r="H9" s="259"/>
      <c r="I9" s="258"/>
      <c r="J9" s="258"/>
      <c r="K9" s="259"/>
      <c r="L9" s="258"/>
      <c r="M9" s="258"/>
      <c r="N9" s="258"/>
      <c r="O9" s="259"/>
    </row>
    <row r="10" spans="1:15" ht="18.75" thickBot="1">
      <c r="A10" s="261" t="s">
        <v>266</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D46" sqref="D46"/>
    </sheetView>
  </sheetViews>
  <sheetFormatPr defaultColWidth="8.6640625" defaultRowHeight="11.25"/>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c r="B1" s="558" t="s">
        <v>318</v>
      </c>
      <c r="C1" s="558"/>
      <c r="D1" s="558"/>
      <c r="E1" s="558"/>
      <c r="F1" s="558"/>
      <c r="G1" s="558"/>
      <c r="H1" s="558"/>
      <c r="I1" s="558"/>
      <c r="J1" s="558"/>
      <c r="K1" s="558"/>
      <c r="L1" s="558"/>
      <c r="M1" s="558"/>
      <c r="N1" s="558"/>
      <c r="O1" s="558"/>
      <c r="P1" s="558"/>
    </row>
    <row r="2" spans="2:16" s="339" customFormat="1" ht="12.75">
      <c r="B2" s="559" t="s">
        <v>31</v>
      </c>
      <c r="C2" s="559"/>
      <c r="D2" s="559"/>
      <c r="E2" s="559"/>
      <c r="F2" s="559"/>
      <c r="G2" s="559"/>
      <c r="H2" s="559"/>
      <c r="I2" s="559"/>
      <c r="J2" s="559"/>
      <c r="K2" s="559"/>
      <c r="L2" s="559"/>
      <c r="M2" s="559"/>
      <c r="N2" s="559"/>
      <c r="O2" s="559"/>
      <c r="P2" s="559"/>
    </row>
    <row r="3" spans="2:16" s="339" customFormat="1" ht="12.75">
      <c r="B3" s="559"/>
      <c r="C3" s="559"/>
      <c r="D3" s="559"/>
      <c r="E3" s="559"/>
      <c r="F3" s="559"/>
      <c r="G3" s="559"/>
      <c r="H3" s="559"/>
      <c r="I3" s="559"/>
      <c r="J3" s="559"/>
      <c r="K3" s="559"/>
    </row>
    <row r="4" spans="2:16" s="339" customFormat="1" ht="12.75">
      <c r="B4" s="559"/>
      <c r="C4" s="559"/>
      <c r="D4" s="559"/>
      <c r="E4" s="559"/>
      <c r="F4" s="559"/>
      <c r="G4" s="559"/>
      <c r="H4" s="559"/>
      <c r="I4" s="559"/>
      <c r="J4" s="559"/>
      <c r="K4" s="559"/>
    </row>
    <row r="5" spans="2:16" s="337" customFormat="1" ht="30.75" customHeight="1">
      <c r="B5" s="560" t="s">
        <v>314</v>
      </c>
      <c r="C5" s="560"/>
      <c r="D5" s="560"/>
      <c r="E5" s="560"/>
      <c r="F5" s="560"/>
      <c r="G5" s="560"/>
      <c r="H5" s="560"/>
      <c r="I5" s="560"/>
      <c r="J5" s="560"/>
      <c r="K5" s="560"/>
      <c r="N5" s="561" t="s">
        <v>115</v>
      </c>
      <c r="O5" s="561"/>
      <c r="P5" s="561"/>
    </row>
    <row r="6" spans="2:16" ht="12.75">
      <c r="B6" s="340"/>
      <c r="C6" s="340"/>
      <c r="D6" s="491" t="s">
        <v>430</v>
      </c>
      <c r="E6" s="340"/>
      <c r="F6" s="340"/>
      <c r="G6" s="340"/>
      <c r="H6" s="340"/>
      <c r="I6" s="340"/>
      <c r="J6" s="340"/>
      <c r="K6" s="340"/>
    </row>
    <row r="7" spans="2:16" ht="12.75">
      <c r="C7" s="339" t="s">
        <v>88</v>
      </c>
      <c r="D7" s="339"/>
      <c r="E7" s="339"/>
      <c r="F7" s="339"/>
      <c r="G7" s="339"/>
      <c r="H7" s="339"/>
      <c r="I7" s="339"/>
      <c r="J7" s="339"/>
      <c r="K7" s="339"/>
    </row>
    <row r="8" spans="2:16" ht="48" customHeight="1">
      <c r="B8" s="342" t="s">
        <v>17</v>
      </c>
      <c r="C8" s="343" t="s">
        <v>22</v>
      </c>
      <c r="D8" s="343" t="s">
        <v>431</v>
      </c>
      <c r="E8" s="343" t="s">
        <v>432</v>
      </c>
      <c r="F8" s="343" t="s">
        <v>433</v>
      </c>
      <c r="G8" s="343" t="s">
        <v>434</v>
      </c>
      <c r="H8" s="344"/>
      <c r="I8" s="344"/>
      <c r="J8" s="345"/>
      <c r="K8" s="346" t="s">
        <v>18</v>
      </c>
      <c r="N8" s="555" t="s">
        <v>117</v>
      </c>
      <c r="O8" s="556"/>
      <c r="P8" s="557"/>
    </row>
    <row r="9" spans="2:16" ht="33.75">
      <c r="K9" s="422"/>
      <c r="L9" s="351"/>
      <c r="M9" s="351"/>
      <c r="N9" s="347" t="s">
        <v>95</v>
      </c>
      <c r="O9" s="347" t="s">
        <v>95</v>
      </c>
      <c r="P9" s="347" t="s">
        <v>113</v>
      </c>
    </row>
    <row r="10" spans="2:16">
      <c r="B10" s="348">
        <v>2000</v>
      </c>
      <c r="C10" s="494">
        <v>323.79448200000002</v>
      </c>
      <c r="D10" s="497">
        <v>104.163375</v>
      </c>
      <c r="E10" s="500">
        <v>242.13840599999997</v>
      </c>
      <c r="F10" s="503">
        <v>23.60934</v>
      </c>
      <c r="G10" s="506">
        <v>0.81695700000000004</v>
      </c>
      <c r="H10" s="402"/>
      <c r="I10" s="402"/>
      <c r="J10" s="402"/>
      <c r="K10" s="402">
        <f t="shared" ref="K10:K32" si="0">SUM(C10:I10)</f>
        <v>694.52255999999988</v>
      </c>
      <c r="L10" s="421"/>
      <c r="M10" s="421"/>
      <c r="N10" s="403"/>
      <c r="O10" s="403"/>
      <c r="P10" s="403"/>
    </row>
    <row r="11" spans="2:16" ht="11.25" customHeight="1">
      <c r="B11" s="348">
        <v>2001</v>
      </c>
      <c r="C11" s="494">
        <v>323.243067</v>
      </c>
      <c r="D11" s="497">
        <v>101.76256500000001</v>
      </c>
      <c r="E11" s="500">
        <v>242.850483</v>
      </c>
      <c r="F11" s="503">
        <v>24.482827</v>
      </c>
      <c r="G11" s="506">
        <v>0.85728700000000002</v>
      </c>
      <c r="H11" s="402"/>
      <c r="I11" s="402"/>
      <c r="J11" s="402"/>
      <c r="K11" s="402">
        <f t="shared" si="0"/>
        <v>693.19622900000013</v>
      </c>
      <c r="L11" s="421"/>
      <c r="M11" s="421"/>
      <c r="N11" s="403"/>
      <c r="O11" s="403"/>
      <c r="P11" s="403"/>
    </row>
    <row r="12" spans="2:16">
      <c r="B12" s="348">
        <v>2002</v>
      </c>
      <c r="C12" s="494">
        <v>340.494237</v>
      </c>
      <c r="D12" s="497">
        <v>102.919364</v>
      </c>
      <c r="E12" s="500">
        <v>258.75104199999998</v>
      </c>
      <c r="F12" s="503">
        <v>19.22606</v>
      </c>
      <c r="G12" s="506">
        <v>0.91417199999999998</v>
      </c>
      <c r="H12" s="402"/>
      <c r="I12" s="402"/>
      <c r="J12" s="402"/>
      <c r="K12" s="402">
        <f t="shared" si="0"/>
        <v>722.30487499999992</v>
      </c>
      <c r="L12" s="421"/>
      <c r="M12" s="421"/>
      <c r="N12" s="403"/>
      <c r="O12" s="403"/>
      <c r="P12" s="403"/>
    </row>
    <row r="13" spans="2:16">
      <c r="B13" s="348">
        <v>2003</v>
      </c>
      <c r="C13" s="494">
        <v>360.98480699999999</v>
      </c>
      <c r="D13" s="497">
        <v>106.001108</v>
      </c>
      <c r="E13" s="500">
        <v>271.84035999999998</v>
      </c>
      <c r="F13" s="503">
        <v>14.65282</v>
      </c>
      <c r="G13" s="506">
        <v>0.96124100000000001</v>
      </c>
      <c r="H13" s="402"/>
      <c r="I13" s="402"/>
      <c r="J13" s="402"/>
      <c r="K13" s="402">
        <f t="shared" si="0"/>
        <v>754.44033599999989</v>
      </c>
      <c r="L13" s="421"/>
      <c r="M13" s="421"/>
      <c r="N13" s="403"/>
      <c r="O13" s="403"/>
      <c r="P13" s="403"/>
    </row>
    <row r="14" spans="2:16">
      <c r="B14" s="348">
        <v>2004</v>
      </c>
      <c r="C14" s="494">
        <v>363.899091</v>
      </c>
      <c r="D14" s="497">
        <v>110.00009200000001</v>
      </c>
      <c r="E14" s="500">
        <v>276.43547899999999</v>
      </c>
      <c r="F14" s="503">
        <v>12.408100000000001</v>
      </c>
      <c r="G14" s="506">
        <v>3.0794800000000002</v>
      </c>
      <c r="H14" s="402"/>
      <c r="I14" s="402"/>
      <c r="J14" s="402"/>
      <c r="K14" s="402">
        <f t="shared" si="0"/>
        <v>765.82224199999996</v>
      </c>
      <c r="L14" s="421"/>
      <c r="M14" s="421"/>
      <c r="N14" s="403"/>
      <c r="O14" s="403"/>
      <c r="P14" s="403"/>
    </row>
    <row r="15" spans="2:16">
      <c r="B15" s="348">
        <v>2005</v>
      </c>
      <c r="C15" s="494">
        <v>365.39272099999999</v>
      </c>
      <c r="D15" s="497">
        <v>115.90903999999999</v>
      </c>
      <c r="E15" s="500">
        <v>275.09899200000001</v>
      </c>
      <c r="F15" s="503">
        <v>12.28214</v>
      </c>
      <c r="G15" s="506">
        <v>1.1226210000000001</v>
      </c>
      <c r="H15" s="402"/>
      <c r="I15" s="402"/>
      <c r="J15" s="402"/>
      <c r="K15" s="402">
        <f t="shared" si="0"/>
        <v>769.80551400000002</v>
      </c>
      <c r="L15" s="421"/>
      <c r="M15" s="421"/>
      <c r="N15" s="403"/>
      <c r="O15" s="403"/>
      <c r="P15" s="403"/>
    </row>
    <row r="16" spans="2:16">
      <c r="B16" s="348">
        <v>2006</v>
      </c>
      <c r="C16" s="494">
        <v>387.41649000000001</v>
      </c>
      <c r="D16" s="497">
        <v>120.80608100000001</v>
      </c>
      <c r="E16" s="500">
        <v>277.15166299999999</v>
      </c>
      <c r="F16" s="503">
        <v>12.253200000000001</v>
      </c>
      <c r="G16" s="506">
        <v>0.73977999999999999</v>
      </c>
      <c r="H16" s="402"/>
      <c r="I16" s="402"/>
      <c r="J16" s="402"/>
      <c r="K16" s="402">
        <f t="shared" si="0"/>
        <v>798.36721399999999</v>
      </c>
      <c r="L16" s="421"/>
      <c r="M16" s="421"/>
      <c r="N16" s="403"/>
      <c r="O16" s="403"/>
      <c r="P16" s="403"/>
    </row>
    <row r="17" spans="2:16">
      <c r="B17" s="348">
        <v>2007</v>
      </c>
      <c r="C17" s="494">
        <v>378.77842900000002</v>
      </c>
      <c r="D17" s="497">
        <v>120.27003900000001</v>
      </c>
      <c r="E17" s="500">
        <v>281.98749400000003</v>
      </c>
      <c r="F17" s="503">
        <v>11.820080000000001</v>
      </c>
      <c r="G17" s="506">
        <v>0.48923700000000003</v>
      </c>
      <c r="H17" s="402"/>
      <c r="I17" s="402"/>
      <c r="J17" s="402"/>
      <c r="K17" s="402">
        <f t="shared" si="0"/>
        <v>793.345279</v>
      </c>
      <c r="L17" s="421"/>
      <c r="M17" s="421"/>
      <c r="N17" s="403"/>
      <c r="O17" s="403"/>
      <c r="P17" s="403"/>
    </row>
    <row r="18" spans="2:16" ht="11.25" customHeight="1">
      <c r="B18" s="348">
        <v>2008</v>
      </c>
      <c r="C18" s="494">
        <v>386.36468000000002</v>
      </c>
      <c r="D18" s="497">
        <v>120.04427700000001</v>
      </c>
      <c r="E18" s="500">
        <v>279.97102599999999</v>
      </c>
      <c r="F18" s="503">
        <v>11.62782</v>
      </c>
      <c r="G18" s="506">
        <v>0.45289499999999999</v>
      </c>
      <c r="H18" s="402"/>
      <c r="I18" s="402"/>
      <c r="J18" s="402"/>
      <c r="K18" s="402">
        <f t="shared" si="0"/>
        <v>798.46069800000009</v>
      </c>
      <c r="L18" s="421"/>
      <c r="M18" s="421"/>
      <c r="N18" s="403"/>
      <c r="O18" s="403"/>
      <c r="P18" s="403"/>
    </row>
    <row r="19" spans="2:16">
      <c r="B19" s="348">
        <v>2009</v>
      </c>
      <c r="C19" s="494">
        <v>386.53211399999998</v>
      </c>
      <c r="D19" s="497">
        <v>115.664455</v>
      </c>
      <c r="E19" s="500">
        <v>271.26729499999999</v>
      </c>
      <c r="F19" s="503">
        <v>12.063420000000001</v>
      </c>
      <c r="G19" s="506">
        <v>0.65219199999999999</v>
      </c>
      <c r="H19" s="402"/>
      <c r="I19" s="402"/>
      <c r="J19" s="402"/>
      <c r="K19" s="402">
        <f t="shared" si="0"/>
        <v>786.17947599999991</v>
      </c>
      <c r="L19" s="421"/>
      <c r="M19" s="421"/>
      <c r="N19" s="403"/>
      <c r="O19" s="403"/>
      <c r="P19" s="403"/>
    </row>
    <row r="20" spans="2:16">
      <c r="B20" s="348">
        <v>2010</v>
      </c>
      <c r="C20" s="494">
        <v>375.236356</v>
      </c>
      <c r="D20" s="497">
        <v>114.135698</v>
      </c>
      <c r="E20" s="500">
        <v>264.13060100000001</v>
      </c>
      <c r="F20" s="503">
        <v>12.054879999999999</v>
      </c>
      <c r="G20" s="506">
        <v>0.68062400000000001</v>
      </c>
      <c r="H20" s="402"/>
      <c r="I20" s="402"/>
      <c r="J20" s="402"/>
      <c r="K20" s="402">
        <f t="shared" si="0"/>
        <v>766.238159</v>
      </c>
      <c r="L20" s="421"/>
      <c r="M20" s="421"/>
      <c r="N20" s="403"/>
      <c r="O20" s="403"/>
      <c r="P20" s="403"/>
    </row>
    <row r="21" spans="2:16">
      <c r="B21" s="348">
        <v>2011</v>
      </c>
      <c r="C21" s="494">
        <v>375.65300000000002</v>
      </c>
      <c r="D21" s="497">
        <v>82.460000000000008</v>
      </c>
      <c r="E21" s="500">
        <v>265.28100000000001</v>
      </c>
      <c r="F21" s="503">
        <v>12.223000000000001</v>
      </c>
      <c r="G21" s="506">
        <v>0.70099999999999996</v>
      </c>
      <c r="H21" s="402"/>
      <c r="I21" s="402"/>
      <c r="J21" s="402"/>
      <c r="K21" s="402">
        <f t="shared" si="0"/>
        <v>736.31799999999998</v>
      </c>
      <c r="L21" s="421"/>
      <c r="M21" s="421"/>
      <c r="N21" s="403"/>
      <c r="O21" s="403"/>
      <c r="P21" s="403"/>
    </row>
    <row r="22" spans="2:16">
      <c r="B22" s="348">
        <v>2012</v>
      </c>
      <c r="C22" s="494">
        <v>373.42099999999999</v>
      </c>
      <c r="D22" s="497">
        <v>80.863</v>
      </c>
      <c r="E22" s="500">
        <v>261.98399999999998</v>
      </c>
      <c r="F22" s="503">
        <v>14.192</v>
      </c>
      <c r="G22" s="506">
        <v>0.71099999999999997</v>
      </c>
      <c r="H22" s="402"/>
      <c r="I22" s="402"/>
      <c r="J22" s="402"/>
      <c r="K22" s="402">
        <f t="shared" si="0"/>
        <v>731.17100000000005</v>
      </c>
      <c r="L22" s="421"/>
      <c r="M22" s="421"/>
      <c r="N22" s="403"/>
      <c r="O22" s="403"/>
      <c r="P22" s="403"/>
    </row>
    <row r="23" spans="2:16">
      <c r="B23" s="348">
        <v>2013</v>
      </c>
      <c r="C23" s="494">
        <v>374.18599999999998</v>
      </c>
      <c r="D23" s="497">
        <v>81.376000000000005</v>
      </c>
      <c r="E23" s="500">
        <v>262.666</v>
      </c>
      <c r="F23" s="503">
        <v>17.013999999999999</v>
      </c>
      <c r="G23" s="506">
        <v>0.68100000000000005</v>
      </c>
      <c r="H23" s="402"/>
      <c r="I23" s="402"/>
      <c r="J23" s="402"/>
      <c r="K23" s="402">
        <f t="shared" si="0"/>
        <v>735.92300000000012</v>
      </c>
      <c r="L23" s="421"/>
      <c r="M23" s="421"/>
      <c r="N23" s="403"/>
      <c r="O23" s="403"/>
      <c r="P23" s="403"/>
    </row>
    <row r="24" spans="2:16">
      <c r="B24" s="348">
        <v>2014</v>
      </c>
      <c r="C24" s="493">
        <v>360.17</v>
      </c>
      <c r="D24" s="496">
        <v>113.79900000000001</v>
      </c>
      <c r="E24" s="499">
        <v>262.93700000000001</v>
      </c>
      <c r="F24" s="502">
        <v>15.82</v>
      </c>
      <c r="G24" s="505">
        <v>0.68799999999999994</v>
      </c>
      <c r="H24" s="402"/>
      <c r="I24" s="402"/>
      <c r="J24" s="402"/>
      <c r="K24" s="402">
        <f t="shared" si="0"/>
        <v>753.4140000000001</v>
      </c>
      <c r="L24" s="421"/>
      <c r="M24" s="421"/>
      <c r="N24" s="403"/>
      <c r="O24" s="403"/>
      <c r="P24" s="403"/>
    </row>
    <row r="25" spans="2:16">
      <c r="B25" s="348">
        <v>2015</v>
      </c>
      <c r="C25" s="492">
        <v>354.82100000000003</v>
      </c>
      <c r="D25" s="495">
        <v>113.28400000000001</v>
      </c>
      <c r="E25" s="498">
        <v>265.19600000000003</v>
      </c>
      <c r="F25" s="501">
        <v>16.266999999999999</v>
      </c>
      <c r="G25" s="504">
        <v>0.48899999999999999</v>
      </c>
      <c r="H25" s="350"/>
      <c r="I25" s="350"/>
      <c r="J25" s="350"/>
      <c r="K25" s="350">
        <f t="shared" si="0"/>
        <v>750.05700000000013</v>
      </c>
      <c r="L25" s="421"/>
      <c r="M25" s="421"/>
      <c r="N25" s="424"/>
      <c r="O25" s="424"/>
      <c r="P25" s="424"/>
    </row>
    <row r="26" spans="2:16">
      <c r="B26" s="348">
        <v>2016</v>
      </c>
      <c r="C26" s="492">
        <v>357.86</v>
      </c>
      <c r="D26" s="495">
        <v>111.086</v>
      </c>
      <c r="E26" s="498">
        <v>261.49900000000002</v>
      </c>
      <c r="F26" s="501">
        <v>16.236999999999998</v>
      </c>
      <c r="G26" s="504">
        <v>0.49</v>
      </c>
      <c r="H26" s="350"/>
      <c r="I26" s="350"/>
      <c r="J26" s="350"/>
      <c r="K26" s="350">
        <f t="shared" si="0"/>
        <v>747.17200000000003</v>
      </c>
      <c r="L26" s="421"/>
      <c r="M26" s="421"/>
      <c r="N26" s="424"/>
      <c r="O26" s="424"/>
      <c r="P26" s="424"/>
    </row>
    <row r="27" spans="2:16">
      <c r="B27" s="348">
        <v>2017</v>
      </c>
      <c r="C27" s="492">
        <v>344.66399999999999</v>
      </c>
      <c r="D27" s="495">
        <v>108.67700000000001</v>
      </c>
      <c r="E27" s="498">
        <v>258.90499999999997</v>
      </c>
      <c r="F27" s="501">
        <v>15.997999999999999</v>
      </c>
      <c r="G27" s="504">
        <v>0.57399999999999995</v>
      </c>
      <c r="H27" s="349"/>
      <c r="I27" s="349"/>
      <c r="J27" s="349"/>
      <c r="K27" s="350">
        <f t="shared" si="0"/>
        <v>728.81799999999998</v>
      </c>
      <c r="N27" s="348"/>
      <c r="O27" s="348"/>
      <c r="P27" s="348"/>
    </row>
    <row r="28" spans="2:16">
      <c r="B28" s="348">
        <v>2018</v>
      </c>
      <c r="C28" s="492">
        <v>344.202</v>
      </c>
      <c r="D28" s="495">
        <v>108.47499999999999</v>
      </c>
      <c r="E28" s="498">
        <v>259.82</v>
      </c>
      <c r="F28" s="501">
        <v>15.943</v>
      </c>
      <c r="G28" s="504">
        <v>0.57499999999999996</v>
      </c>
      <c r="H28" s="349"/>
      <c r="I28" s="349"/>
      <c r="J28" s="349"/>
      <c r="K28" s="350">
        <f t="shared" si="0"/>
        <v>729.0150000000001</v>
      </c>
      <c r="N28" s="348"/>
      <c r="O28" s="348"/>
      <c r="P28" s="348"/>
    </row>
    <row r="29" spans="2:16">
      <c r="B29" s="348">
        <v>2019</v>
      </c>
      <c r="C29" s="492">
        <v>344.21600000000001</v>
      </c>
      <c r="D29" s="495">
        <v>108.36499999999999</v>
      </c>
      <c r="E29" s="498">
        <v>260.41199999999998</v>
      </c>
      <c r="F29" s="501">
        <v>15.909000000000001</v>
      </c>
      <c r="G29" s="504">
        <v>0.57499999999999996</v>
      </c>
      <c r="H29" s="349"/>
      <c r="I29" s="349"/>
      <c r="J29" s="349"/>
      <c r="K29" s="350">
        <f t="shared" si="0"/>
        <v>729.47699999999998</v>
      </c>
      <c r="N29" s="348"/>
      <c r="O29" s="348"/>
      <c r="P29" s="348"/>
    </row>
    <row r="30" spans="2:16">
      <c r="B30" s="348">
        <v>2020</v>
      </c>
      <c r="C30" s="492">
        <v>342.15600000000001</v>
      </c>
      <c r="D30" s="495">
        <v>108.006</v>
      </c>
      <c r="E30" s="498">
        <v>260.45600000000002</v>
      </c>
      <c r="F30" s="501">
        <v>15.849</v>
      </c>
      <c r="G30" s="504">
        <v>0.57399999999999995</v>
      </c>
      <c r="H30" s="349"/>
      <c r="I30" s="349"/>
      <c r="J30" s="349"/>
      <c r="K30" s="350">
        <f t="shared" si="0"/>
        <v>727.04100000000005</v>
      </c>
      <c r="N30" s="348"/>
      <c r="O30" s="348"/>
      <c r="P30" s="348"/>
    </row>
    <row r="31" spans="2:16">
      <c r="B31" s="348">
        <v>2021</v>
      </c>
      <c r="C31" s="492">
        <v>339.67200000000003</v>
      </c>
      <c r="D31" s="495">
        <v>107.714</v>
      </c>
      <c r="E31" s="498">
        <v>260.58199999999999</v>
      </c>
      <c r="F31" s="501">
        <v>15.785</v>
      </c>
      <c r="G31" s="504">
        <v>0.57399999999999995</v>
      </c>
      <c r="H31" s="349"/>
      <c r="I31" s="349"/>
      <c r="J31" s="349"/>
      <c r="K31" s="350">
        <f t="shared" si="0"/>
        <v>724.327</v>
      </c>
      <c r="N31" s="348"/>
      <c r="O31" s="348"/>
      <c r="P31" s="348"/>
    </row>
    <row r="32" spans="2:16">
      <c r="B32" s="348">
        <v>2022</v>
      </c>
      <c r="C32" s="492">
        <v>337.70400000000001</v>
      </c>
      <c r="D32" s="495">
        <v>107.468</v>
      </c>
      <c r="E32" s="498">
        <v>260.81400000000002</v>
      </c>
      <c r="F32" s="501">
        <v>15.731999999999999</v>
      </c>
      <c r="G32" s="504">
        <v>0.57399999999999995</v>
      </c>
      <c r="H32" s="349"/>
      <c r="I32" s="349"/>
      <c r="J32" s="349"/>
      <c r="K32" s="350">
        <f t="shared" si="0"/>
        <v>722.29200000000003</v>
      </c>
      <c r="N32" s="348"/>
      <c r="O32" s="348"/>
      <c r="P32" s="348"/>
    </row>
    <row r="33" spans="2:16">
      <c r="B33" s="348">
        <v>2023</v>
      </c>
      <c r="C33" s="492">
        <v>336.46</v>
      </c>
      <c r="D33" s="495">
        <v>107.372</v>
      </c>
      <c r="E33" s="498">
        <v>261.40600000000001</v>
      </c>
      <c r="F33" s="501">
        <v>15.701000000000001</v>
      </c>
      <c r="G33" s="504">
        <v>0.57399999999999995</v>
      </c>
      <c r="H33" s="349"/>
      <c r="I33" s="349"/>
      <c r="J33" s="349"/>
      <c r="K33" s="350">
        <f t="shared" ref="K33:K38" si="1">SUM(C33:I33)</f>
        <v>721.51300000000003</v>
      </c>
      <c r="N33" s="348"/>
      <c r="O33" s="348"/>
      <c r="P33" s="348"/>
    </row>
    <row r="34" spans="2:16">
      <c r="B34" s="348">
        <v>2024</v>
      </c>
      <c r="C34" s="492">
        <v>336.61500000000001</v>
      </c>
      <c r="D34" s="495">
        <v>107.38200000000001</v>
      </c>
      <c r="E34" s="498">
        <v>262.23899999999998</v>
      </c>
      <c r="F34" s="501">
        <v>15.685</v>
      </c>
      <c r="G34" s="504">
        <v>0.57399999999999995</v>
      </c>
      <c r="H34" s="349"/>
      <c r="I34" s="349"/>
      <c r="J34" s="349"/>
      <c r="K34" s="350">
        <f t="shared" si="1"/>
        <v>722.49499999999989</v>
      </c>
      <c r="N34" s="348"/>
      <c r="O34" s="348"/>
      <c r="P34" s="348"/>
    </row>
    <row r="35" spans="2:16" s="351" customFormat="1">
      <c r="B35" s="348">
        <v>2025</v>
      </c>
      <c r="C35" s="492">
        <v>337.392</v>
      </c>
      <c r="D35" s="495">
        <v>107.425</v>
      </c>
      <c r="E35" s="498">
        <v>263.142</v>
      </c>
      <c r="F35" s="501">
        <v>15.675000000000001</v>
      </c>
      <c r="G35" s="504">
        <v>0.57399999999999995</v>
      </c>
      <c r="H35" s="349"/>
      <c r="I35" s="349"/>
      <c r="J35" s="349"/>
      <c r="K35" s="350">
        <f t="shared" si="1"/>
        <v>724.20799999999997</v>
      </c>
      <c r="L35" s="341"/>
      <c r="M35" s="341"/>
      <c r="N35" s="348"/>
      <c r="O35" s="348"/>
      <c r="P35" s="348"/>
    </row>
    <row r="36" spans="2:16">
      <c r="B36" s="348">
        <v>2026</v>
      </c>
      <c r="C36" s="492">
        <v>337.53100000000001</v>
      </c>
      <c r="D36" s="495">
        <v>107.488</v>
      </c>
      <c r="E36" s="498">
        <v>264.07799999999997</v>
      </c>
      <c r="F36" s="501">
        <v>15.667</v>
      </c>
      <c r="G36" s="504">
        <v>0.57399999999999995</v>
      </c>
      <c r="H36" s="349"/>
      <c r="I36" s="349"/>
      <c r="J36" s="349"/>
      <c r="K36" s="350">
        <f t="shared" si="1"/>
        <v>725.33799999999997</v>
      </c>
      <c r="N36" s="348"/>
      <c r="O36" s="348"/>
      <c r="P36" s="348"/>
    </row>
    <row r="37" spans="2:16">
      <c r="B37" s="348">
        <v>2027</v>
      </c>
      <c r="C37" s="492">
        <v>337.51900000000001</v>
      </c>
      <c r="D37" s="495">
        <v>107.574</v>
      </c>
      <c r="E37" s="498">
        <v>265.05900000000003</v>
      </c>
      <c r="F37" s="501">
        <v>15.663</v>
      </c>
      <c r="G37" s="504">
        <v>0.57399999999999995</v>
      </c>
      <c r="H37" s="349"/>
      <c r="I37" s="349"/>
      <c r="J37" s="349"/>
      <c r="K37" s="350">
        <f t="shared" si="1"/>
        <v>726.38900000000001</v>
      </c>
      <c r="N37" s="348"/>
      <c r="O37" s="348"/>
      <c r="P37" s="348"/>
    </row>
    <row r="38" spans="2:16">
      <c r="B38" s="348">
        <v>2028</v>
      </c>
      <c r="C38" s="492">
        <v>337.94</v>
      </c>
      <c r="D38" s="495">
        <v>107.68</v>
      </c>
      <c r="E38" s="498">
        <v>266.08499999999998</v>
      </c>
      <c r="F38" s="501">
        <v>15.663</v>
      </c>
      <c r="G38" s="504">
        <v>0.57399999999999995</v>
      </c>
      <c r="H38" s="349"/>
      <c r="I38" s="349"/>
      <c r="J38" s="349"/>
      <c r="K38" s="350">
        <f t="shared" si="1"/>
        <v>727.94199999999989</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33203125" defaultRowHeight="16.5" customHeight="1"/>
  <cols>
    <col min="1" max="1" width="54.1640625" style="139" customWidth="1"/>
    <col min="2" max="16384" width="9.33203125" style="139"/>
  </cols>
  <sheetData>
    <row r="1" spans="1:15" ht="16.5" customHeight="1">
      <c r="A1" s="479" t="s">
        <v>272</v>
      </c>
      <c r="B1" s="480"/>
      <c r="C1" s="480"/>
      <c r="D1" s="480"/>
      <c r="E1" s="480"/>
      <c r="F1" s="480"/>
      <c r="G1" s="480"/>
      <c r="H1" s="480"/>
      <c r="I1" s="480"/>
      <c r="J1" s="480"/>
      <c r="K1" s="480"/>
      <c r="L1" s="480"/>
      <c r="M1" s="480"/>
      <c r="N1" s="480"/>
      <c r="O1" s="481"/>
    </row>
    <row r="2" spans="1:15" ht="16.5" customHeight="1">
      <c r="A2" s="482" t="s">
        <v>304</v>
      </c>
      <c r="B2" s="483"/>
      <c r="C2" s="483"/>
      <c r="D2" s="483"/>
      <c r="E2" s="483"/>
      <c r="F2" s="483"/>
      <c r="G2" s="483"/>
      <c r="H2" s="483"/>
      <c r="I2" s="483"/>
      <c r="J2" s="483"/>
      <c r="K2" s="483"/>
      <c r="L2" s="483"/>
      <c r="M2" s="483"/>
      <c r="N2" s="483"/>
      <c r="O2" s="484"/>
    </row>
    <row r="3" spans="1:15" ht="16.5" customHeight="1">
      <c r="A3" s="482" t="s">
        <v>390</v>
      </c>
      <c r="B3" s="483"/>
      <c r="C3" s="483"/>
      <c r="D3" s="483"/>
      <c r="E3" s="483"/>
      <c r="F3" s="483"/>
      <c r="G3" s="483"/>
      <c r="H3" s="483"/>
      <c r="I3" s="483"/>
      <c r="J3" s="483"/>
      <c r="K3" s="483"/>
      <c r="L3" s="483"/>
      <c r="M3" s="483"/>
      <c r="N3" s="483"/>
      <c r="O3" s="484"/>
    </row>
    <row r="4" spans="1:15" ht="22.5" customHeight="1" thickBot="1">
      <c r="A4" s="485" t="str">
        <f>'FormsList&amp;FilerInfo'!B2</f>
        <v>Participant Name</v>
      </c>
      <c r="B4" s="141"/>
      <c r="C4" s="141"/>
      <c r="D4" s="141"/>
      <c r="E4" s="141"/>
      <c r="F4" s="141"/>
      <c r="G4" s="141"/>
      <c r="H4" s="141"/>
      <c r="I4" s="141"/>
      <c r="J4" s="141"/>
      <c r="K4" s="141"/>
      <c r="L4" s="141"/>
      <c r="M4" s="141"/>
      <c r="N4" s="141"/>
      <c r="O4" s="486"/>
    </row>
    <row r="5" spans="1:15" ht="16.5" customHeight="1" thickBot="1">
      <c r="A5" s="487"/>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c r="A6" s="143"/>
      <c r="B6" s="144"/>
      <c r="C6" s="144"/>
      <c r="D6" s="144"/>
      <c r="E6" s="144"/>
      <c r="F6" s="144"/>
      <c r="G6" s="144"/>
      <c r="H6" s="144"/>
      <c r="I6" s="144"/>
      <c r="J6" s="144"/>
      <c r="K6" s="144"/>
      <c r="L6" s="144"/>
      <c r="M6" s="144"/>
      <c r="N6" s="144"/>
      <c r="O6" s="145"/>
    </row>
    <row r="7" spans="1:15" ht="16.5" customHeight="1" thickBot="1">
      <c r="A7" s="146" t="s">
        <v>389</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c r="A8" s="149" t="s">
        <v>175</v>
      </c>
      <c r="B8" s="150"/>
      <c r="C8" s="150"/>
      <c r="D8" s="150"/>
      <c r="E8" s="150"/>
      <c r="F8" s="150"/>
      <c r="G8" s="150"/>
      <c r="H8" s="150"/>
      <c r="I8" s="150"/>
      <c r="J8" s="150"/>
      <c r="K8" s="150"/>
      <c r="L8" s="150"/>
      <c r="M8" s="150"/>
      <c r="N8" s="150"/>
      <c r="O8" s="151"/>
    </row>
    <row r="9" spans="1:15" ht="16.5" customHeight="1">
      <c r="A9" s="152" t="s">
        <v>176</v>
      </c>
      <c r="B9" s="153"/>
      <c r="C9" s="153"/>
      <c r="D9" s="153"/>
      <c r="E9" s="153"/>
      <c r="F9" s="153"/>
      <c r="G9" s="153"/>
      <c r="H9" s="153"/>
      <c r="I9" s="153"/>
      <c r="J9" s="153"/>
      <c r="K9" s="153"/>
      <c r="L9" s="153"/>
      <c r="M9" s="153"/>
      <c r="N9" s="153"/>
      <c r="O9" s="154"/>
    </row>
    <row r="10" spans="1:15" ht="16.5" customHeight="1">
      <c r="A10" s="155" t="s">
        <v>177</v>
      </c>
      <c r="B10" s="156"/>
      <c r="C10" s="156"/>
      <c r="D10" s="156"/>
      <c r="E10" s="156"/>
      <c r="F10" s="156"/>
      <c r="G10" s="156"/>
      <c r="H10" s="156"/>
      <c r="I10" s="156"/>
      <c r="J10" s="156"/>
      <c r="K10" s="156"/>
      <c r="L10" s="156"/>
      <c r="M10" s="156"/>
      <c r="N10" s="156"/>
      <c r="O10" s="157"/>
    </row>
    <row r="11" spans="1:15" ht="16.5" customHeight="1">
      <c r="A11" s="155" t="s">
        <v>178</v>
      </c>
      <c r="B11" s="156"/>
      <c r="C11" s="156"/>
      <c r="D11" s="156"/>
      <c r="E11" s="156"/>
      <c r="F11" s="156"/>
      <c r="G11" s="156"/>
      <c r="H11" s="156"/>
      <c r="I11" s="156"/>
      <c r="J11" s="156"/>
      <c r="K11" s="156"/>
      <c r="L11" s="156"/>
      <c r="M11" s="156"/>
      <c r="N11" s="156"/>
      <c r="O11" s="157"/>
    </row>
    <row r="12" spans="1:15" ht="16.5" customHeight="1">
      <c r="A12" s="155" t="s">
        <v>179</v>
      </c>
      <c r="B12" s="156"/>
      <c r="C12" s="156"/>
      <c r="D12" s="156"/>
      <c r="E12" s="156"/>
      <c r="F12" s="156"/>
      <c r="G12" s="156"/>
      <c r="H12" s="156"/>
      <c r="I12" s="156"/>
      <c r="J12" s="156"/>
      <c r="K12" s="156"/>
      <c r="L12" s="156"/>
      <c r="M12" s="156"/>
      <c r="N12" s="156"/>
      <c r="O12" s="157"/>
    </row>
    <row r="13" spans="1:15" ht="16.5" customHeight="1" thickBot="1">
      <c r="A13" s="158" t="s">
        <v>180</v>
      </c>
      <c r="B13" s="159"/>
      <c r="C13" s="159"/>
      <c r="D13" s="159"/>
      <c r="E13" s="159"/>
      <c r="F13" s="159"/>
      <c r="G13" s="159"/>
      <c r="H13" s="159"/>
      <c r="I13" s="159"/>
      <c r="J13" s="159"/>
      <c r="K13" s="159"/>
      <c r="L13" s="159"/>
      <c r="M13" s="159"/>
      <c r="N13" s="159"/>
      <c r="O13" s="160"/>
    </row>
    <row r="14" spans="1:15" ht="13.5" customHeight="1" thickTop="1" thickBot="1">
      <c r="A14" s="161" t="s">
        <v>181</v>
      </c>
      <c r="B14" s="162"/>
      <c r="C14" s="162"/>
      <c r="D14" s="162"/>
      <c r="E14" s="162"/>
      <c r="F14" s="162"/>
      <c r="G14" s="162"/>
      <c r="H14" s="162"/>
      <c r="I14" s="162"/>
      <c r="J14" s="162"/>
      <c r="K14" s="162"/>
      <c r="L14" s="162"/>
      <c r="M14" s="162"/>
      <c r="N14" s="162"/>
      <c r="O14" s="162"/>
    </row>
    <row r="15" spans="1:15" ht="16.5" customHeight="1" thickBot="1">
      <c r="A15" s="149" t="s">
        <v>182</v>
      </c>
      <c r="B15" s="94"/>
      <c r="C15" s="94"/>
      <c r="D15" s="94"/>
      <c r="E15" s="94"/>
      <c r="F15" s="94"/>
      <c r="G15" s="94"/>
      <c r="H15" s="94"/>
      <c r="I15" s="94"/>
      <c r="J15" s="94"/>
      <c r="K15" s="94"/>
      <c r="L15" s="94"/>
      <c r="M15" s="94"/>
      <c r="N15" s="94"/>
      <c r="O15" s="95"/>
    </row>
    <row r="16" spans="1:15" ht="16.5" customHeight="1">
      <c r="A16" s="152" t="s">
        <v>176</v>
      </c>
      <c r="B16" s="163"/>
      <c r="C16" s="163"/>
      <c r="D16" s="163"/>
      <c r="E16" s="163"/>
      <c r="F16" s="163"/>
      <c r="G16" s="163"/>
      <c r="H16" s="163"/>
      <c r="I16" s="163"/>
      <c r="J16" s="163"/>
      <c r="K16" s="163"/>
      <c r="L16" s="163"/>
      <c r="M16" s="163"/>
      <c r="N16" s="163"/>
      <c r="O16" s="164"/>
    </row>
    <row r="17" spans="1:15" ht="16.5" customHeight="1">
      <c r="A17" s="155" t="s">
        <v>177</v>
      </c>
      <c r="B17" s="165"/>
      <c r="C17" s="165"/>
      <c r="D17" s="165"/>
      <c r="E17" s="165"/>
      <c r="F17" s="165"/>
      <c r="G17" s="165"/>
      <c r="H17" s="165"/>
      <c r="I17" s="165"/>
      <c r="J17" s="165"/>
      <c r="K17" s="165"/>
      <c r="L17" s="165"/>
      <c r="M17" s="165"/>
      <c r="N17" s="165"/>
      <c r="O17" s="166"/>
    </row>
    <row r="18" spans="1:15" ht="16.5" customHeight="1">
      <c r="A18" s="155" t="s">
        <v>178</v>
      </c>
      <c r="B18" s="165"/>
      <c r="C18" s="165"/>
      <c r="D18" s="165"/>
      <c r="E18" s="165"/>
      <c r="F18" s="165"/>
      <c r="G18" s="165"/>
      <c r="H18" s="165"/>
      <c r="I18" s="165"/>
      <c r="J18" s="165"/>
      <c r="K18" s="165"/>
      <c r="L18" s="165"/>
      <c r="M18" s="165"/>
      <c r="N18" s="165"/>
      <c r="O18" s="166"/>
    </row>
    <row r="19" spans="1:15" ht="16.5" customHeight="1">
      <c r="A19" s="155" t="s">
        <v>179</v>
      </c>
      <c r="B19" s="165"/>
      <c r="C19" s="165"/>
      <c r="D19" s="165"/>
      <c r="E19" s="165"/>
      <c r="F19" s="165"/>
      <c r="G19" s="165"/>
      <c r="H19" s="165"/>
      <c r="I19" s="165"/>
      <c r="J19" s="165"/>
      <c r="K19" s="165"/>
      <c r="L19" s="165"/>
      <c r="M19" s="165"/>
      <c r="N19" s="165"/>
      <c r="O19" s="166"/>
    </row>
    <row r="20" spans="1:15" ht="16.5" customHeight="1" thickBot="1">
      <c r="A20" s="158" t="s">
        <v>180</v>
      </c>
      <c r="B20" s="167"/>
      <c r="C20" s="167"/>
      <c r="D20" s="167"/>
      <c r="E20" s="167"/>
      <c r="F20" s="167"/>
      <c r="G20" s="167"/>
      <c r="H20" s="167"/>
      <c r="I20" s="167"/>
      <c r="J20" s="167"/>
      <c r="K20" s="167"/>
      <c r="L20" s="167"/>
      <c r="M20" s="167"/>
      <c r="N20" s="167"/>
      <c r="O20" s="168"/>
    </row>
    <row r="21" spans="1:15" ht="13.5" customHeight="1" thickTop="1" thickBot="1">
      <c r="A21" s="161" t="s">
        <v>183</v>
      </c>
      <c r="B21" s="162"/>
      <c r="C21" s="162"/>
      <c r="D21" s="162"/>
      <c r="E21" s="162"/>
      <c r="F21" s="162"/>
      <c r="G21" s="162"/>
      <c r="H21" s="162"/>
      <c r="I21" s="162"/>
      <c r="J21" s="162"/>
      <c r="K21" s="162"/>
      <c r="L21" s="162"/>
      <c r="M21" s="162"/>
      <c r="N21" s="162"/>
      <c r="O21" s="162"/>
    </row>
    <row r="22" spans="1:15" ht="16.5" customHeight="1" thickBot="1">
      <c r="A22" s="169" t="s">
        <v>184</v>
      </c>
      <c r="B22" s="94"/>
      <c r="C22" s="94"/>
      <c r="D22" s="94"/>
      <c r="E22" s="94"/>
      <c r="F22" s="94"/>
      <c r="G22" s="94"/>
      <c r="H22" s="94"/>
      <c r="I22" s="94"/>
      <c r="J22" s="94"/>
      <c r="K22" s="94"/>
      <c r="L22" s="94"/>
      <c r="M22" s="94"/>
      <c r="N22" s="94"/>
      <c r="O22" s="95"/>
    </row>
    <row r="23" spans="1:15" ht="16.5" customHeight="1">
      <c r="A23" s="152" t="s">
        <v>176</v>
      </c>
      <c r="B23" s="163"/>
      <c r="C23" s="163"/>
      <c r="D23" s="163"/>
      <c r="E23" s="163"/>
      <c r="F23" s="163"/>
      <c r="G23" s="163"/>
      <c r="H23" s="163"/>
      <c r="I23" s="163"/>
      <c r="J23" s="163"/>
      <c r="K23" s="163"/>
      <c r="L23" s="163"/>
      <c r="M23" s="163"/>
      <c r="N23" s="163"/>
      <c r="O23" s="164"/>
    </row>
    <row r="24" spans="1:15" ht="16.5" customHeight="1">
      <c r="A24" s="155" t="s">
        <v>177</v>
      </c>
      <c r="B24" s="165"/>
      <c r="C24" s="165"/>
      <c r="D24" s="165"/>
      <c r="E24" s="165"/>
      <c r="F24" s="165"/>
      <c r="G24" s="165"/>
      <c r="H24" s="165"/>
      <c r="I24" s="165"/>
      <c r="J24" s="165"/>
      <c r="K24" s="165"/>
      <c r="L24" s="165"/>
      <c r="M24" s="165"/>
      <c r="N24" s="165"/>
      <c r="O24" s="166"/>
    </row>
    <row r="25" spans="1:15" ht="16.5" customHeight="1">
      <c r="A25" s="155" t="s">
        <v>178</v>
      </c>
      <c r="B25" s="165"/>
      <c r="C25" s="165"/>
      <c r="D25" s="165"/>
      <c r="E25" s="165"/>
      <c r="F25" s="165"/>
      <c r="G25" s="165"/>
      <c r="H25" s="165"/>
      <c r="I25" s="165"/>
      <c r="J25" s="165"/>
      <c r="K25" s="165"/>
      <c r="L25" s="165"/>
      <c r="M25" s="165"/>
      <c r="N25" s="165"/>
      <c r="O25" s="166"/>
    </row>
    <row r="26" spans="1:15" ht="16.5" customHeight="1">
      <c r="A26" s="155" t="s">
        <v>179</v>
      </c>
      <c r="B26" s="165"/>
      <c r="C26" s="165"/>
      <c r="D26" s="165"/>
      <c r="E26" s="165"/>
      <c r="F26" s="165"/>
      <c r="G26" s="165"/>
      <c r="H26" s="165"/>
      <c r="I26" s="165"/>
      <c r="J26" s="165"/>
      <c r="K26" s="165"/>
      <c r="L26" s="165"/>
      <c r="M26" s="165"/>
      <c r="N26" s="165"/>
      <c r="O26" s="166"/>
    </row>
    <row r="27" spans="1:15" ht="16.5" customHeight="1" thickBot="1">
      <c r="A27" s="158" t="s">
        <v>180</v>
      </c>
      <c r="B27" s="167"/>
      <c r="C27" s="167"/>
      <c r="D27" s="167"/>
      <c r="E27" s="167"/>
      <c r="F27" s="167"/>
      <c r="G27" s="167"/>
      <c r="H27" s="167"/>
      <c r="I27" s="167"/>
      <c r="J27" s="167"/>
      <c r="K27" s="167"/>
      <c r="L27" s="167"/>
      <c r="M27" s="167"/>
      <c r="N27" s="167"/>
      <c r="O27" s="168"/>
    </row>
    <row r="28" spans="1:15" ht="13.5" customHeight="1" thickTop="1" thickBot="1">
      <c r="A28" s="161" t="s">
        <v>185</v>
      </c>
      <c r="B28" s="162"/>
      <c r="C28" s="162"/>
      <c r="D28" s="162"/>
      <c r="E28" s="162"/>
      <c r="F28" s="162"/>
      <c r="G28" s="162"/>
      <c r="H28" s="162"/>
      <c r="I28" s="162"/>
      <c r="J28" s="162"/>
      <c r="K28" s="162"/>
      <c r="L28" s="162"/>
      <c r="M28" s="162"/>
      <c r="N28" s="162"/>
      <c r="O28" s="162"/>
    </row>
    <row r="29" spans="1:15" s="171" customFormat="1" ht="16.5" customHeight="1" thickBot="1">
      <c r="A29" s="169" t="s">
        <v>186</v>
      </c>
      <c r="B29" s="170"/>
      <c r="C29" s="170"/>
      <c r="D29" s="170"/>
      <c r="E29" s="170"/>
      <c r="F29" s="170"/>
      <c r="G29" s="170"/>
      <c r="H29" s="170"/>
      <c r="I29" s="170"/>
      <c r="J29" s="170"/>
      <c r="K29" s="170"/>
      <c r="L29" s="170"/>
      <c r="M29" s="170"/>
      <c r="N29" s="170"/>
      <c r="O29" s="488"/>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33203125" defaultRowHeight="16.5" customHeight="1"/>
  <cols>
    <col min="1" max="1" width="52.33203125" style="139" customWidth="1"/>
    <col min="2" max="16384" width="9.33203125" style="139"/>
  </cols>
  <sheetData>
    <row r="1" spans="1:15" ht="16.5" customHeight="1">
      <c r="A1" s="140" t="s">
        <v>273</v>
      </c>
      <c r="B1" s="138"/>
      <c r="C1" s="138"/>
      <c r="D1" s="138"/>
      <c r="E1" s="138"/>
      <c r="F1" s="138"/>
      <c r="G1" s="138"/>
      <c r="H1" s="138"/>
      <c r="I1" s="138"/>
      <c r="J1" s="138"/>
      <c r="K1" s="138"/>
      <c r="L1" s="138"/>
      <c r="M1" s="138"/>
      <c r="N1" s="138"/>
      <c r="O1" s="138"/>
    </row>
    <row r="2" spans="1:15" ht="16.5" customHeight="1">
      <c r="A2" s="224" t="s">
        <v>219</v>
      </c>
      <c r="B2" s="138"/>
      <c r="C2" s="138"/>
      <c r="D2" s="138"/>
      <c r="E2" s="138"/>
      <c r="F2" s="138"/>
      <c r="G2" s="138"/>
      <c r="H2" s="138"/>
      <c r="I2" s="138"/>
      <c r="J2" s="138"/>
      <c r="K2" s="138"/>
      <c r="L2" s="138"/>
      <c r="M2" s="138"/>
      <c r="N2" s="138"/>
      <c r="O2" s="138"/>
    </row>
    <row r="3" spans="1:15" ht="16.5" customHeight="1">
      <c r="A3" s="224" t="s">
        <v>394</v>
      </c>
      <c r="B3" s="432"/>
      <c r="C3" s="432"/>
      <c r="D3" s="432"/>
      <c r="E3" s="432"/>
      <c r="F3" s="432"/>
      <c r="G3" s="432"/>
      <c r="H3" s="432"/>
      <c r="I3" s="432"/>
      <c r="J3" s="432"/>
      <c r="K3" s="432"/>
      <c r="L3" s="432"/>
      <c r="M3" s="432"/>
      <c r="N3" s="432"/>
      <c r="O3" s="432"/>
    </row>
    <row r="4" spans="1:15" ht="16.5" customHeight="1" thickBot="1">
      <c r="A4" s="224" t="s">
        <v>31</v>
      </c>
      <c r="B4" s="432"/>
      <c r="C4" s="432"/>
      <c r="D4" s="432"/>
      <c r="E4" s="432"/>
      <c r="F4" s="432"/>
      <c r="G4" s="432"/>
      <c r="H4" s="432"/>
      <c r="I4" s="432"/>
      <c r="J4" s="432"/>
      <c r="K4" s="432"/>
      <c r="L4" s="432"/>
      <c r="M4" s="432"/>
      <c r="N4" s="432"/>
      <c r="O4" s="432"/>
    </row>
    <row r="5" spans="1:15" ht="18" customHeight="1" thickBot="1">
      <c r="A5" s="433"/>
      <c r="B5" s="434">
        <v>2015</v>
      </c>
      <c r="C5" s="434">
        <v>2016</v>
      </c>
      <c r="D5" s="434">
        <v>2017</v>
      </c>
      <c r="E5" s="434">
        <v>2018</v>
      </c>
      <c r="F5" s="434">
        <v>2019</v>
      </c>
      <c r="G5" s="434">
        <v>2020</v>
      </c>
      <c r="H5" s="434">
        <v>2021</v>
      </c>
      <c r="I5" s="434">
        <v>2022</v>
      </c>
      <c r="J5" s="434">
        <v>2023</v>
      </c>
      <c r="K5" s="434">
        <v>2024</v>
      </c>
      <c r="L5" s="434">
        <v>2025</v>
      </c>
      <c r="M5" s="434">
        <v>2026</v>
      </c>
      <c r="N5" s="434">
        <v>2027</v>
      </c>
      <c r="O5" s="434">
        <v>2028</v>
      </c>
    </row>
    <row r="6" spans="1:15" ht="31.5" customHeight="1" thickBot="1">
      <c r="A6" s="225" t="s">
        <v>186</v>
      </c>
      <c r="B6" s="147"/>
      <c r="C6" s="147"/>
      <c r="D6" s="147"/>
      <c r="E6" s="147"/>
      <c r="F6" s="147"/>
      <c r="G6" s="147"/>
      <c r="H6" s="147"/>
      <c r="I6" s="147"/>
      <c r="J6" s="147"/>
      <c r="K6" s="147"/>
      <c r="L6" s="147"/>
      <c r="M6" s="147"/>
      <c r="N6" s="147"/>
      <c r="O6" s="147"/>
    </row>
    <row r="7" spans="1:15" ht="16.5" customHeight="1" thickBot="1">
      <c r="A7" s="149" t="s">
        <v>220</v>
      </c>
      <c r="B7" s="94"/>
      <c r="C7" s="94"/>
      <c r="D7" s="94"/>
      <c r="E7" s="94"/>
      <c r="F7" s="94"/>
      <c r="G7" s="94"/>
      <c r="H7" s="94"/>
      <c r="I7" s="94"/>
      <c r="J7" s="94"/>
      <c r="K7" s="94"/>
      <c r="L7" s="94"/>
      <c r="M7" s="94"/>
      <c r="N7" s="94"/>
      <c r="O7" s="95"/>
    </row>
    <row r="8" spans="1:15" ht="16.5" customHeight="1" thickBot="1">
      <c r="A8" s="226" t="s">
        <v>103</v>
      </c>
      <c r="B8" s="129"/>
      <c r="C8" s="129"/>
      <c r="D8" s="129"/>
      <c r="E8" s="129"/>
      <c r="F8" s="129"/>
      <c r="G8" s="129"/>
      <c r="H8" s="129"/>
      <c r="I8" s="129"/>
      <c r="J8" s="129"/>
      <c r="K8" s="129"/>
      <c r="L8" s="129"/>
      <c r="M8" s="129"/>
      <c r="N8" s="129"/>
      <c r="O8" s="130"/>
    </row>
    <row r="9" spans="1:15" ht="16.5" customHeight="1" thickBot="1">
      <c r="A9" s="227" t="s">
        <v>221</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ColWidth="9.33203125" defaultRowHeight="12.75"/>
  <cols>
    <col min="1" max="1" width="15" style="139" customWidth="1"/>
    <col min="2" max="2" width="34" style="139" customWidth="1"/>
    <col min="3" max="26" width="10.83203125" style="139" customWidth="1"/>
    <col min="27" max="16384" width="9.33203125" style="139"/>
  </cols>
  <sheetData>
    <row r="1" spans="1:26" s="230" customFormat="1" ht="54.75" customHeight="1">
      <c r="A1" s="643" t="s">
        <v>392</v>
      </c>
      <c r="B1" s="644"/>
      <c r="C1" s="644"/>
      <c r="D1" s="644"/>
      <c r="E1" s="644"/>
      <c r="F1" s="644"/>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c r="A2" s="645"/>
      <c r="B2" s="646"/>
      <c r="C2" s="293"/>
      <c r="D2" s="293"/>
      <c r="E2" s="293"/>
      <c r="F2" s="293"/>
      <c r="G2" s="293"/>
      <c r="H2" s="293"/>
      <c r="I2" s="293"/>
      <c r="J2" s="293"/>
      <c r="K2" s="293"/>
      <c r="L2" s="293"/>
      <c r="M2" s="293"/>
      <c r="N2" s="293"/>
      <c r="O2" s="293"/>
      <c r="P2" s="293"/>
      <c r="Q2" s="293"/>
      <c r="R2" s="293"/>
      <c r="S2" s="293"/>
      <c r="T2" s="293"/>
      <c r="U2" s="293"/>
      <c r="V2" s="293"/>
      <c r="W2" s="293"/>
      <c r="X2" s="293"/>
      <c r="Y2" s="293"/>
      <c r="Z2" s="294"/>
    </row>
    <row r="3" spans="1:26" s="63" customFormat="1" ht="16.5" thickBot="1">
      <c r="A3" s="297">
        <v>2015</v>
      </c>
      <c r="B3" s="637" t="s">
        <v>222</v>
      </c>
      <c r="C3" s="638"/>
      <c r="D3" s="638"/>
      <c r="E3" s="638"/>
      <c r="F3" s="638"/>
      <c r="G3" s="638"/>
      <c r="H3" s="638"/>
      <c r="I3" s="638"/>
      <c r="J3" s="638"/>
      <c r="K3" s="638"/>
      <c r="L3" s="638"/>
      <c r="M3" s="638"/>
      <c r="N3" s="638"/>
      <c r="O3" s="638"/>
      <c r="P3" s="638"/>
      <c r="Q3" s="638"/>
      <c r="R3" s="638"/>
      <c r="S3" s="638"/>
      <c r="T3" s="638"/>
      <c r="U3" s="638"/>
      <c r="V3" s="638"/>
      <c r="W3" s="638"/>
      <c r="X3" s="638"/>
      <c r="Y3" s="638"/>
      <c r="Z3" s="639"/>
    </row>
    <row r="4" spans="1:26" ht="13.5" thickBot="1">
      <c r="A4" s="298"/>
      <c r="B4" s="231"/>
      <c r="C4" s="640" t="s">
        <v>223</v>
      </c>
      <c r="D4" s="641"/>
      <c r="E4" s="640" t="s">
        <v>224</v>
      </c>
      <c r="F4" s="641"/>
      <c r="G4" s="640" t="s">
        <v>225</v>
      </c>
      <c r="H4" s="641"/>
      <c r="I4" s="640" t="s">
        <v>226</v>
      </c>
      <c r="J4" s="641"/>
      <c r="K4" s="640" t="s">
        <v>227</v>
      </c>
      <c r="L4" s="641"/>
      <c r="M4" s="640" t="s">
        <v>228</v>
      </c>
      <c r="N4" s="641"/>
      <c r="O4" s="640" t="s">
        <v>229</v>
      </c>
      <c r="P4" s="641"/>
      <c r="Q4" s="640" t="s">
        <v>230</v>
      </c>
      <c r="R4" s="641"/>
      <c r="S4" s="640" t="s">
        <v>231</v>
      </c>
      <c r="T4" s="641"/>
      <c r="U4" s="640" t="s">
        <v>232</v>
      </c>
      <c r="V4" s="641"/>
      <c r="W4" s="640" t="s">
        <v>233</v>
      </c>
      <c r="X4" s="641"/>
      <c r="Y4" s="640" t="s">
        <v>234</v>
      </c>
      <c r="Z4" s="642"/>
    </row>
    <row r="5" spans="1:26" s="295" customFormat="1" ht="26.25" thickBot="1">
      <c r="A5" s="299" t="s">
        <v>235</v>
      </c>
      <c r="B5" s="300" t="s">
        <v>299</v>
      </c>
      <c r="C5" s="301" t="s">
        <v>236</v>
      </c>
      <c r="D5" s="302" t="s">
        <v>237</v>
      </c>
      <c r="E5" s="301" t="s">
        <v>236</v>
      </c>
      <c r="F5" s="302" t="s">
        <v>237</v>
      </c>
      <c r="G5" s="301" t="s">
        <v>236</v>
      </c>
      <c r="H5" s="302" t="s">
        <v>237</v>
      </c>
      <c r="I5" s="301" t="s">
        <v>236</v>
      </c>
      <c r="J5" s="302" t="s">
        <v>237</v>
      </c>
      <c r="K5" s="301" t="s">
        <v>236</v>
      </c>
      <c r="L5" s="302" t="s">
        <v>237</v>
      </c>
      <c r="M5" s="301" t="s">
        <v>236</v>
      </c>
      <c r="N5" s="302" t="s">
        <v>237</v>
      </c>
      <c r="O5" s="301" t="s">
        <v>236</v>
      </c>
      <c r="P5" s="302" t="s">
        <v>237</v>
      </c>
      <c r="Q5" s="301" t="s">
        <v>236</v>
      </c>
      <c r="R5" s="302" t="s">
        <v>237</v>
      </c>
      <c r="S5" s="301" t="s">
        <v>236</v>
      </c>
      <c r="T5" s="302" t="s">
        <v>237</v>
      </c>
      <c r="U5" s="301" t="s">
        <v>236</v>
      </c>
      <c r="V5" s="302" t="s">
        <v>237</v>
      </c>
      <c r="W5" s="301" t="s">
        <v>236</v>
      </c>
      <c r="X5" s="302" t="s">
        <v>237</v>
      </c>
      <c r="Y5" s="301" t="s">
        <v>236</v>
      </c>
      <c r="Z5" s="302" t="s">
        <v>237</v>
      </c>
    </row>
    <row r="6" spans="1:26">
      <c r="A6" s="489"/>
      <c r="B6" s="303" t="s">
        <v>339</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c r="A7" s="304"/>
      <c r="B7" s="305" t="s">
        <v>300</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c r="A8" s="304"/>
      <c r="B8" s="305" t="s">
        <v>338</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c r="A9" s="304"/>
      <c r="B9" s="305" t="s">
        <v>337</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c r="A10" s="304"/>
      <c r="B10" s="305" t="s">
        <v>336</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c r="A11" s="236"/>
      <c r="B11" s="305" t="s">
        <v>335</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c r="A12" s="236"/>
      <c r="B12" s="305" t="s">
        <v>334</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c r="A13" s="236"/>
      <c r="B13" s="305" t="s">
        <v>333</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c r="A14" s="236"/>
      <c r="B14" s="305" t="s">
        <v>332</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c r="A15" s="236"/>
      <c r="B15" s="306" t="s">
        <v>238</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c r="A16" s="490"/>
      <c r="B16" s="307" t="s">
        <v>239</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c r="A17" s="236"/>
      <c r="B17" s="305" t="s">
        <v>240</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c r="A18" s="236"/>
      <c r="B18" s="306" t="s">
        <v>241</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c r="A19" s="490"/>
      <c r="B19" s="307" t="s">
        <v>242</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c r="A20" s="236"/>
      <c r="B20" s="305" t="s">
        <v>243</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c r="A21" s="236"/>
      <c r="B21" s="305" t="s">
        <v>244</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c r="A22" s="236"/>
      <c r="B22" s="305" t="s">
        <v>245</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c r="A23" s="236"/>
      <c r="B23" s="305" t="s">
        <v>246</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c r="A24" s="236"/>
      <c r="B24" s="305" t="s">
        <v>247</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c r="A25" s="236"/>
      <c r="B25" s="306" t="s">
        <v>248</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c r="A26" s="490"/>
      <c r="B26" s="307" t="s">
        <v>249</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c r="A27" s="236"/>
      <c r="B27" s="305" t="s">
        <v>250</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c r="A28" s="236"/>
      <c r="B28" s="305" t="s">
        <v>251</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c r="A29" s="236"/>
      <c r="B29" s="305" t="s">
        <v>252</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c r="A30" s="236"/>
      <c r="B30" s="305" t="s">
        <v>253</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c r="A31" s="236"/>
      <c r="B31" s="305" t="s">
        <v>254</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c r="A32" s="236"/>
      <c r="B32" s="305" t="s">
        <v>255</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c r="A33" s="236"/>
      <c r="B33" s="305" t="s">
        <v>256</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c r="A34" s="236"/>
      <c r="B34" s="305" t="s">
        <v>257</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c r="A35" s="236"/>
      <c r="B35" s="306" t="s">
        <v>258</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c r="A36" s="490"/>
      <c r="B36" s="305" t="s">
        <v>327</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c r="A37" s="236"/>
      <c r="B37" s="305" t="s">
        <v>328</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c r="A38" s="236"/>
      <c r="B38" s="305" t="s">
        <v>329</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c r="A39" s="236"/>
      <c r="B39" s="305" t="s">
        <v>330</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c r="A40" s="377"/>
      <c r="B40" s="306" t="s">
        <v>331</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c r="A41" s="304"/>
      <c r="B41" s="309" t="s">
        <v>259</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5" thickBot="1">
      <c r="A43" s="297">
        <v>2015</v>
      </c>
      <c r="B43" s="637" t="s">
        <v>260</v>
      </c>
      <c r="C43" s="638"/>
      <c r="D43" s="638"/>
      <c r="E43" s="638"/>
      <c r="F43" s="638"/>
      <c r="G43" s="638"/>
      <c r="H43" s="638"/>
      <c r="I43" s="638"/>
      <c r="J43" s="638"/>
      <c r="K43" s="638"/>
      <c r="L43" s="638"/>
      <c r="M43" s="638"/>
      <c r="N43" s="638"/>
      <c r="O43" s="638"/>
      <c r="P43" s="638"/>
      <c r="Q43" s="638"/>
      <c r="R43" s="638"/>
      <c r="S43" s="638"/>
      <c r="T43" s="638"/>
      <c r="U43" s="638"/>
      <c r="V43" s="638"/>
      <c r="W43" s="638"/>
      <c r="X43" s="638"/>
      <c r="Y43" s="638"/>
      <c r="Z43" s="639"/>
    </row>
    <row r="44" spans="1:26" ht="13.5" thickBot="1">
      <c r="A44" s="298"/>
      <c r="B44" s="318"/>
      <c r="C44" s="640" t="s">
        <v>223</v>
      </c>
      <c r="D44" s="641"/>
      <c r="E44" s="640" t="s">
        <v>224</v>
      </c>
      <c r="F44" s="641"/>
      <c r="G44" s="640" t="s">
        <v>225</v>
      </c>
      <c r="H44" s="641"/>
      <c r="I44" s="640" t="s">
        <v>226</v>
      </c>
      <c r="J44" s="641"/>
      <c r="K44" s="640" t="s">
        <v>227</v>
      </c>
      <c r="L44" s="641"/>
      <c r="M44" s="640" t="s">
        <v>228</v>
      </c>
      <c r="N44" s="641"/>
      <c r="O44" s="640" t="s">
        <v>229</v>
      </c>
      <c r="P44" s="641"/>
      <c r="Q44" s="640" t="s">
        <v>230</v>
      </c>
      <c r="R44" s="641"/>
      <c r="S44" s="640" t="s">
        <v>231</v>
      </c>
      <c r="T44" s="641"/>
      <c r="U44" s="640" t="s">
        <v>232</v>
      </c>
      <c r="V44" s="641"/>
      <c r="W44" s="640" t="s">
        <v>233</v>
      </c>
      <c r="X44" s="641"/>
      <c r="Y44" s="640" t="s">
        <v>234</v>
      </c>
      <c r="Z44" s="642"/>
    </row>
    <row r="45" spans="1:26" s="296" customFormat="1" ht="26.25" thickBot="1">
      <c r="A45" s="310" t="s">
        <v>235</v>
      </c>
      <c r="B45" s="319" t="s">
        <v>299</v>
      </c>
      <c r="C45" s="311" t="s">
        <v>236</v>
      </c>
      <c r="D45" s="312" t="s">
        <v>237</v>
      </c>
      <c r="E45" s="311" t="s">
        <v>236</v>
      </c>
      <c r="F45" s="312" t="s">
        <v>237</v>
      </c>
      <c r="G45" s="311" t="s">
        <v>236</v>
      </c>
      <c r="H45" s="312" t="s">
        <v>237</v>
      </c>
      <c r="I45" s="311" t="s">
        <v>236</v>
      </c>
      <c r="J45" s="312" t="s">
        <v>237</v>
      </c>
      <c r="K45" s="311" t="s">
        <v>236</v>
      </c>
      <c r="L45" s="312" t="s">
        <v>237</v>
      </c>
      <c r="M45" s="311" t="s">
        <v>236</v>
      </c>
      <c r="N45" s="312" t="s">
        <v>237</v>
      </c>
      <c r="O45" s="311" t="s">
        <v>236</v>
      </c>
      <c r="P45" s="312" t="s">
        <v>237</v>
      </c>
      <c r="Q45" s="311" t="s">
        <v>236</v>
      </c>
      <c r="R45" s="312" t="s">
        <v>237</v>
      </c>
      <c r="S45" s="311" t="s">
        <v>236</v>
      </c>
      <c r="T45" s="312" t="s">
        <v>237</v>
      </c>
      <c r="U45" s="311" t="s">
        <v>236</v>
      </c>
      <c r="V45" s="312" t="s">
        <v>237</v>
      </c>
      <c r="W45" s="311" t="s">
        <v>236</v>
      </c>
      <c r="X45" s="312" t="s">
        <v>237</v>
      </c>
      <c r="Y45" s="311" t="s">
        <v>236</v>
      </c>
      <c r="Z45" s="312" t="s">
        <v>237</v>
      </c>
    </row>
    <row r="46" spans="1:26">
      <c r="A46" s="489"/>
      <c r="B46" s="303" t="s">
        <v>339</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c r="A47" s="304"/>
      <c r="B47" s="305" t="s">
        <v>300</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c r="A48" s="304"/>
      <c r="B48" s="305" t="s">
        <v>338</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c r="A49" s="304"/>
      <c r="B49" s="305" t="s">
        <v>337</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c r="A50" s="304"/>
      <c r="B50" s="305" t="s">
        <v>336</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c r="A51" s="236"/>
      <c r="B51" s="305" t="s">
        <v>335</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c r="A52" s="236"/>
      <c r="B52" s="305" t="s">
        <v>334</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c r="A53" s="236"/>
      <c r="B53" s="305" t="s">
        <v>333</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c r="A54" s="236"/>
      <c r="B54" s="305" t="s">
        <v>332</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c r="A55" s="236"/>
      <c r="B55" s="306" t="s">
        <v>238</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c r="A56" s="490"/>
      <c r="B56" s="307" t="s">
        <v>239</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c r="A57" s="236"/>
      <c r="B57" s="305" t="s">
        <v>240</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c r="A58" s="236"/>
      <c r="B58" s="306" t="s">
        <v>241</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c r="A59" s="490"/>
      <c r="B59" s="307" t="s">
        <v>242</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c r="A60" s="236"/>
      <c r="B60" s="305" t="s">
        <v>243</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c r="A61" s="236"/>
      <c r="B61" s="305" t="s">
        <v>244</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c r="A62" s="236"/>
      <c r="B62" s="305" t="s">
        <v>245</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c r="A63" s="236"/>
      <c r="B63" s="305" t="s">
        <v>246</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c r="A64" s="236"/>
      <c r="B64" s="305" t="s">
        <v>247</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c r="A65" s="236"/>
      <c r="B65" s="306" t="s">
        <v>248</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c r="A66" s="490"/>
      <c r="B66" s="307" t="s">
        <v>249</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c r="A67" s="236"/>
      <c r="B67" s="305" t="s">
        <v>250</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c r="A68" s="236"/>
      <c r="B68" s="305" t="s">
        <v>251</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c r="A69" s="236"/>
      <c r="B69" s="305" t="s">
        <v>252</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c r="A70" s="236"/>
      <c r="B70" s="305" t="s">
        <v>253</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c r="A71" s="236"/>
      <c r="B71" s="305" t="s">
        <v>254</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c r="A72" s="236"/>
      <c r="B72" s="305" t="s">
        <v>255</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c r="A73" s="236"/>
      <c r="B73" s="305" t="s">
        <v>256</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c r="A74" s="236"/>
      <c r="B74" s="305" t="s">
        <v>257</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c r="A75" s="236"/>
      <c r="B75" s="306" t="s">
        <v>258</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c r="A76" s="490"/>
      <c r="B76" s="305" t="s">
        <v>327</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c r="A77" s="236"/>
      <c r="B77" s="305" t="s">
        <v>328</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c r="A78" s="236"/>
      <c r="B78" s="305" t="s">
        <v>329</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c r="A79" s="236"/>
      <c r="B79" s="305" t="s">
        <v>330</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c r="A80" s="377"/>
      <c r="B80" s="306" t="s">
        <v>331</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c r="A81" s="308"/>
      <c r="B81" s="309" t="s">
        <v>259</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c r="A82" s="297">
        <v>2016</v>
      </c>
      <c r="B82" s="637" t="s">
        <v>222</v>
      </c>
      <c r="C82" s="638"/>
      <c r="D82" s="638"/>
      <c r="E82" s="638"/>
      <c r="F82" s="638"/>
      <c r="G82" s="638"/>
      <c r="H82" s="638"/>
      <c r="I82" s="638"/>
      <c r="J82" s="638"/>
      <c r="K82" s="638"/>
      <c r="L82" s="638"/>
      <c r="M82" s="638"/>
      <c r="N82" s="638"/>
      <c r="O82" s="638"/>
      <c r="P82" s="638"/>
      <c r="Q82" s="638"/>
      <c r="R82" s="638"/>
      <c r="S82" s="638"/>
      <c r="T82" s="638"/>
      <c r="U82" s="638"/>
      <c r="V82" s="638"/>
      <c r="W82" s="638"/>
      <c r="X82" s="638"/>
      <c r="Y82" s="638"/>
      <c r="Z82" s="639"/>
    </row>
    <row r="83" spans="1:26" ht="13.5" thickBot="1">
      <c r="A83" s="298"/>
      <c r="B83" s="231"/>
      <c r="C83" s="640" t="s">
        <v>223</v>
      </c>
      <c r="D83" s="641"/>
      <c r="E83" s="640" t="s">
        <v>224</v>
      </c>
      <c r="F83" s="641"/>
      <c r="G83" s="640" t="s">
        <v>225</v>
      </c>
      <c r="H83" s="641"/>
      <c r="I83" s="640" t="s">
        <v>226</v>
      </c>
      <c r="J83" s="641"/>
      <c r="K83" s="640" t="s">
        <v>227</v>
      </c>
      <c r="L83" s="641"/>
      <c r="M83" s="640" t="s">
        <v>228</v>
      </c>
      <c r="N83" s="641"/>
      <c r="O83" s="640" t="s">
        <v>229</v>
      </c>
      <c r="P83" s="641"/>
      <c r="Q83" s="640" t="s">
        <v>230</v>
      </c>
      <c r="R83" s="641"/>
      <c r="S83" s="640" t="s">
        <v>231</v>
      </c>
      <c r="T83" s="641"/>
      <c r="U83" s="640" t="s">
        <v>232</v>
      </c>
      <c r="V83" s="641"/>
      <c r="W83" s="640" t="s">
        <v>233</v>
      </c>
      <c r="X83" s="641"/>
      <c r="Y83" s="640" t="s">
        <v>234</v>
      </c>
      <c r="Z83" s="642"/>
    </row>
    <row r="84" spans="1:26" s="295" customFormat="1" ht="26.25" thickBot="1">
      <c r="A84" s="299" t="s">
        <v>235</v>
      </c>
      <c r="B84" s="300" t="s">
        <v>299</v>
      </c>
      <c r="C84" s="301" t="s">
        <v>236</v>
      </c>
      <c r="D84" s="302" t="s">
        <v>237</v>
      </c>
      <c r="E84" s="301" t="s">
        <v>236</v>
      </c>
      <c r="F84" s="302" t="s">
        <v>237</v>
      </c>
      <c r="G84" s="301" t="s">
        <v>236</v>
      </c>
      <c r="H84" s="302" t="s">
        <v>237</v>
      </c>
      <c r="I84" s="301" t="s">
        <v>236</v>
      </c>
      <c r="J84" s="302" t="s">
        <v>237</v>
      </c>
      <c r="K84" s="301" t="s">
        <v>236</v>
      </c>
      <c r="L84" s="302" t="s">
        <v>237</v>
      </c>
      <c r="M84" s="301" t="s">
        <v>236</v>
      </c>
      <c r="N84" s="302" t="s">
        <v>237</v>
      </c>
      <c r="O84" s="301" t="s">
        <v>236</v>
      </c>
      <c r="P84" s="302" t="s">
        <v>237</v>
      </c>
      <c r="Q84" s="301" t="s">
        <v>236</v>
      </c>
      <c r="R84" s="302" t="s">
        <v>237</v>
      </c>
      <c r="S84" s="301" t="s">
        <v>236</v>
      </c>
      <c r="T84" s="302" t="s">
        <v>237</v>
      </c>
      <c r="U84" s="301" t="s">
        <v>236</v>
      </c>
      <c r="V84" s="302" t="s">
        <v>237</v>
      </c>
      <c r="W84" s="301" t="s">
        <v>236</v>
      </c>
      <c r="X84" s="302" t="s">
        <v>237</v>
      </c>
      <c r="Y84" s="301" t="s">
        <v>236</v>
      </c>
      <c r="Z84" s="302" t="s">
        <v>237</v>
      </c>
    </row>
    <row r="85" spans="1:26">
      <c r="A85" s="489"/>
      <c r="B85" s="303" t="s">
        <v>339</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c r="A86" s="304"/>
      <c r="B86" s="305" t="s">
        <v>300</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c r="A87" s="304"/>
      <c r="B87" s="305" t="s">
        <v>338</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c r="A88" s="304"/>
      <c r="B88" s="305" t="s">
        <v>337</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c r="A89" s="304"/>
      <c r="B89" s="305" t="s">
        <v>336</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c r="A90" s="236"/>
      <c r="B90" s="305" t="s">
        <v>335</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c r="A91" s="236"/>
      <c r="B91" s="305" t="s">
        <v>334</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c r="A92" s="236"/>
      <c r="B92" s="305" t="s">
        <v>333</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c r="A93" s="236"/>
      <c r="B93" s="305" t="s">
        <v>332</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c r="A94" s="236"/>
      <c r="B94" s="306" t="s">
        <v>238</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c r="A95" s="490"/>
      <c r="B95" s="307" t="s">
        <v>239</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c r="A96" s="236"/>
      <c r="B96" s="305" t="s">
        <v>240</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c r="A97" s="236"/>
      <c r="B97" s="306" t="s">
        <v>241</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c r="A98" s="490"/>
      <c r="B98" s="307" t="s">
        <v>242</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c r="A99" s="236"/>
      <c r="B99" s="305" t="s">
        <v>243</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c r="A100" s="236"/>
      <c r="B100" s="305" t="s">
        <v>244</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c r="A101" s="236"/>
      <c r="B101" s="305" t="s">
        <v>245</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c r="A102" s="236"/>
      <c r="B102" s="305" t="s">
        <v>246</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c r="A103" s="236"/>
      <c r="B103" s="305" t="s">
        <v>247</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c r="A104" s="236"/>
      <c r="B104" s="306" t="s">
        <v>248</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c r="A105" s="490"/>
      <c r="B105" s="307" t="s">
        <v>249</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c r="A106" s="236"/>
      <c r="B106" s="305" t="s">
        <v>250</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c r="A107" s="236"/>
      <c r="B107" s="305" t="s">
        <v>251</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c r="A108" s="236"/>
      <c r="B108" s="305" t="s">
        <v>252</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c r="A109" s="236"/>
      <c r="B109" s="305" t="s">
        <v>253</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c r="A110" s="236"/>
      <c r="B110" s="305" t="s">
        <v>254</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c r="A111" s="236"/>
      <c r="B111" s="305" t="s">
        <v>255</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c r="A112" s="236"/>
      <c r="B112" s="305" t="s">
        <v>256</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c r="A113" s="236"/>
      <c r="B113" s="305" t="s">
        <v>257</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c r="A114" s="236"/>
      <c r="B114" s="306" t="s">
        <v>258</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c r="A115" s="490"/>
      <c r="B115" s="305" t="s">
        <v>327</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c r="A116" s="236"/>
      <c r="B116" s="305" t="s">
        <v>328</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c r="A117" s="236"/>
      <c r="B117" s="305" t="s">
        <v>329</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c r="A118" s="236"/>
      <c r="B118" s="305" t="s">
        <v>330</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c r="A119" s="377"/>
      <c r="B119" s="306" t="s">
        <v>331</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c r="A120" s="304"/>
      <c r="B120" s="309" t="s">
        <v>259</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5" thickBot="1">
      <c r="A122" s="297">
        <v>2016</v>
      </c>
      <c r="B122" s="637" t="s">
        <v>260</v>
      </c>
      <c r="C122" s="638"/>
      <c r="D122" s="638"/>
      <c r="E122" s="638"/>
      <c r="F122" s="638"/>
      <c r="G122" s="638"/>
      <c r="H122" s="638"/>
      <c r="I122" s="638"/>
      <c r="J122" s="638"/>
      <c r="K122" s="638"/>
      <c r="L122" s="638"/>
      <c r="M122" s="638"/>
      <c r="N122" s="638"/>
      <c r="O122" s="638"/>
      <c r="P122" s="638"/>
      <c r="Q122" s="638"/>
      <c r="R122" s="638"/>
      <c r="S122" s="638"/>
      <c r="T122" s="638"/>
      <c r="U122" s="638"/>
      <c r="V122" s="638"/>
      <c r="W122" s="638"/>
      <c r="X122" s="638"/>
      <c r="Y122" s="638"/>
      <c r="Z122" s="639"/>
    </row>
    <row r="123" spans="1:26" ht="13.5" thickBot="1">
      <c r="A123" s="298"/>
      <c r="B123" s="318"/>
      <c r="C123" s="640" t="s">
        <v>223</v>
      </c>
      <c r="D123" s="641"/>
      <c r="E123" s="640" t="s">
        <v>224</v>
      </c>
      <c r="F123" s="641"/>
      <c r="G123" s="640" t="s">
        <v>225</v>
      </c>
      <c r="H123" s="641"/>
      <c r="I123" s="640" t="s">
        <v>226</v>
      </c>
      <c r="J123" s="641"/>
      <c r="K123" s="640" t="s">
        <v>227</v>
      </c>
      <c r="L123" s="641"/>
      <c r="M123" s="640" t="s">
        <v>228</v>
      </c>
      <c r="N123" s="641"/>
      <c r="O123" s="640" t="s">
        <v>229</v>
      </c>
      <c r="P123" s="641"/>
      <c r="Q123" s="640" t="s">
        <v>230</v>
      </c>
      <c r="R123" s="641"/>
      <c r="S123" s="640" t="s">
        <v>231</v>
      </c>
      <c r="T123" s="641"/>
      <c r="U123" s="640" t="s">
        <v>232</v>
      </c>
      <c r="V123" s="641"/>
      <c r="W123" s="640" t="s">
        <v>233</v>
      </c>
      <c r="X123" s="641"/>
      <c r="Y123" s="640" t="s">
        <v>234</v>
      </c>
      <c r="Z123" s="642"/>
    </row>
    <row r="124" spans="1:26" s="296" customFormat="1" ht="26.25" thickBot="1">
      <c r="A124" s="310" t="s">
        <v>235</v>
      </c>
      <c r="B124" s="319" t="s">
        <v>299</v>
      </c>
      <c r="C124" s="311" t="s">
        <v>236</v>
      </c>
      <c r="D124" s="312" t="s">
        <v>237</v>
      </c>
      <c r="E124" s="311" t="s">
        <v>236</v>
      </c>
      <c r="F124" s="312" t="s">
        <v>237</v>
      </c>
      <c r="G124" s="311" t="s">
        <v>236</v>
      </c>
      <c r="H124" s="312" t="s">
        <v>237</v>
      </c>
      <c r="I124" s="311" t="s">
        <v>236</v>
      </c>
      <c r="J124" s="312" t="s">
        <v>237</v>
      </c>
      <c r="K124" s="311" t="s">
        <v>236</v>
      </c>
      <c r="L124" s="312" t="s">
        <v>237</v>
      </c>
      <c r="M124" s="311" t="s">
        <v>236</v>
      </c>
      <c r="N124" s="312" t="s">
        <v>237</v>
      </c>
      <c r="O124" s="311" t="s">
        <v>236</v>
      </c>
      <c r="P124" s="312" t="s">
        <v>237</v>
      </c>
      <c r="Q124" s="311" t="s">
        <v>236</v>
      </c>
      <c r="R124" s="312" t="s">
        <v>237</v>
      </c>
      <c r="S124" s="311" t="s">
        <v>236</v>
      </c>
      <c r="T124" s="312" t="s">
        <v>237</v>
      </c>
      <c r="U124" s="311" t="s">
        <v>236</v>
      </c>
      <c r="V124" s="312" t="s">
        <v>237</v>
      </c>
      <c r="W124" s="311" t="s">
        <v>236</v>
      </c>
      <c r="X124" s="312" t="s">
        <v>237</v>
      </c>
      <c r="Y124" s="311" t="s">
        <v>236</v>
      </c>
      <c r="Z124" s="312" t="s">
        <v>237</v>
      </c>
    </row>
    <row r="125" spans="1:26">
      <c r="A125" s="489"/>
      <c r="B125" s="303" t="s">
        <v>339</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c r="A126" s="304"/>
      <c r="B126" s="305" t="s">
        <v>300</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c r="A127" s="304"/>
      <c r="B127" s="305" t="s">
        <v>338</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c r="A128" s="304"/>
      <c r="B128" s="305" t="s">
        <v>337</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c r="A129" s="304"/>
      <c r="B129" s="305" t="s">
        <v>336</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c r="A130" s="236"/>
      <c r="B130" s="305" t="s">
        <v>335</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c r="A131" s="236"/>
      <c r="B131" s="305" t="s">
        <v>334</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c r="A132" s="236"/>
      <c r="B132" s="305" t="s">
        <v>333</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c r="A133" s="236"/>
      <c r="B133" s="305" t="s">
        <v>332</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c r="A134" s="236"/>
      <c r="B134" s="306" t="s">
        <v>238</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c r="A135" s="490"/>
      <c r="B135" s="307" t="s">
        <v>239</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c r="A136" s="236"/>
      <c r="B136" s="305" t="s">
        <v>240</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c r="A137" s="236"/>
      <c r="B137" s="306" t="s">
        <v>241</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c r="A138" s="490"/>
      <c r="B138" s="307" t="s">
        <v>242</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c r="A139" s="236"/>
      <c r="B139" s="305" t="s">
        <v>243</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c r="A140" s="236"/>
      <c r="B140" s="305" t="s">
        <v>244</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c r="A141" s="236"/>
      <c r="B141" s="305" t="s">
        <v>245</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c r="A142" s="236"/>
      <c r="B142" s="305" t="s">
        <v>246</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c r="A143" s="236"/>
      <c r="B143" s="305" t="s">
        <v>247</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c r="A144" s="236"/>
      <c r="B144" s="306" t="s">
        <v>248</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c r="A145" s="490"/>
      <c r="B145" s="307" t="s">
        <v>249</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c r="A146" s="236"/>
      <c r="B146" s="305" t="s">
        <v>250</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c r="A147" s="236"/>
      <c r="B147" s="305" t="s">
        <v>251</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c r="A148" s="236"/>
      <c r="B148" s="305" t="s">
        <v>252</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c r="A149" s="236"/>
      <c r="B149" s="305" t="s">
        <v>253</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c r="A150" s="236"/>
      <c r="B150" s="305" t="s">
        <v>254</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c r="A151" s="236"/>
      <c r="B151" s="305" t="s">
        <v>255</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c r="A152" s="236"/>
      <c r="B152" s="305" t="s">
        <v>256</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c r="A153" s="236"/>
      <c r="B153" s="305" t="s">
        <v>257</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c r="A154" s="236"/>
      <c r="B154" s="306" t="s">
        <v>258</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c r="A155" s="490"/>
      <c r="B155" s="305" t="s">
        <v>327</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c r="A156" s="236"/>
      <c r="B156" s="305" t="s">
        <v>328</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c r="A157" s="236"/>
      <c r="B157" s="305" t="s">
        <v>329</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c r="A158" s="236"/>
      <c r="B158" s="305" t="s">
        <v>330</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c r="A159" s="377"/>
      <c r="B159" s="306" t="s">
        <v>331</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c r="A160" s="308"/>
      <c r="B160" s="309" t="s">
        <v>259</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tabSelected="1" zoomScaleNormal="100" workbookViewId="0">
      <pane xSplit="2" ySplit="9" topLeftCell="C10" activePane="bottomRight" state="frozen"/>
      <selection pane="topRight" activeCell="C1" sqref="C1"/>
      <selection pane="bottomLeft" activeCell="A10" sqref="A10"/>
      <selection pane="bottomRight" activeCell="C42" sqref="C42"/>
    </sheetView>
  </sheetViews>
  <sheetFormatPr defaultColWidth="8.6640625" defaultRowHeight="11.25"/>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c r="B1" s="558" t="s">
        <v>317</v>
      </c>
      <c r="C1" s="558"/>
      <c r="D1" s="558"/>
      <c r="E1" s="558"/>
      <c r="F1" s="558"/>
      <c r="G1" s="558"/>
      <c r="H1" s="558"/>
      <c r="I1" s="558"/>
      <c r="J1" s="558"/>
      <c r="K1" s="558"/>
      <c r="L1" s="558"/>
      <c r="M1" s="558"/>
      <c r="N1" s="558"/>
      <c r="O1" s="558"/>
      <c r="P1" s="558"/>
    </row>
    <row r="2" spans="2:16" s="339" customFormat="1" ht="12.75">
      <c r="B2" s="559" t="s">
        <v>31</v>
      </c>
      <c r="C2" s="559"/>
      <c r="D2" s="559"/>
      <c r="E2" s="559"/>
      <c r="F2" s="559"/>
      <c r="G2" s="559"/>
      <c r="H2" s="559"/>
      <c r="I2" s="559"/>
      <c r="J2" s="559"/>
      <c r="K2" s="559"/>
      <c r="L2" s="559"/>
      <c r="M2" s="559"/>
      <c r="N2" s="559"/>
      <c r="O2" s="559"/>
      <c r="P2" s="559"/>
    </row>
    <row r="3" spans="2:16" s="339" customFormat="1" ht="12.75">
      <c r="B3" s="559"/>
      <c r="C3" s="559"/>
      <c r="D3" s="559"/>
      <c r="E3" s="559"/>
      <c r="F3" s="559"/>
      <c r="G3" s="559"/>
      <c r="H3" s="559"/>
      <c r="I3" s="559"/>
      <c r="J3" s="559"/>
      <c r="K3" s="559"/>
    </row>
    <row r="4" spans="2:16" s="339" customFormat="1" ht="12.75">
      <c r="B4" s="559"/>
      <c r="C4" s="559"/>
      <c r="D4" s="559"/>
      <c r="E4" s="559"/>
      <c r="F4" s="559"/>
      <c r="G4" s="559"/>
      <c r="H4" s="559"/>
      <c r="I4" s="559"/>
      <c r="J4" s="559"/>
      <c r="K4" s="559"/>
    </row>
    <row r="5" spans="2:16" s="337" customFormat="1" ht="30.75" customHeight="1">
      <c r="B5" s="560" t="s">
        <v>315</v>
      </c>
      <c r="C5" s="560"/>
      <c r="D5" s="560"/>
      <c r="E5" s="560"/>
      <c r="F5" s="560"/>
      <c r="G5" s="560"/>
      <c r="H5" s="560"/>
      <c r="I5" s="560"/>
      <c r="J5" s="560"/>
      <c r="K5" s="560"/>
      <c r="N5" s="561" t="s">
        <v>115</v>
      </c>
      <c r="O5" s="561"/>
      <c r="P5" s="561"/>
    </row>
    <row r="6" spans="2:16" ht="12.75">
      <c r="B6" s="340"/>
      <c r="C6" s="340"/>
      <c r="D6" s="491" t="s">
        <v>430</v>
      </c>
      <c r="E6" s="340"/>
      <c r="F6" s="340"/>
      <c r="G6" s="340"/>
      <c r="H6" s="340"/>
      <c r="I6" s="340"/>
      <c r="J6" s="340"/>
      <c r="K6" s="340"/>
    </row>
    <row r="7" spans="2:16" ht="12.75">
      <c r="C7" s="339" t="s">
        <v>88</v>
      </c>
      <c r="D7" s="339"/>
      <c r="E7" s="339"/>
      <c r="F7" s="339"/>
      <c r="G7" s="339"/>
      <c r="H7" s="339"/>
      <c r="I7" s="339"/>
      <c r="J7" s="339"/>
      <c r="K7" s="339"/>
    </row>
    <row r="8" spans="2:16" ht="48" customHeight="1">
      <c r="B8" s="342" t="s">
        <v>17</v>
      </c>
      <c r="C8" s="343" t="s">
        <v>22</v>
      </c>
      <c r="D8" s="343" t="s">
        <v>431</v>
      </c>
      <c r="E8" s="343" t="s">
        <v>432</v>
      </c>
      <c r="F8" s="343" t="s">
        <v>433</v>
      </c>
      <c r="G8" s="343" t="s">
        <v>434</v>
      </c>
      <c r="H8" s="344"/>
      <c r="I8" s="344"/>
      <c r="J8" s="345"/>
      <c r="K8" s="346" t="s">
        <v>18</v>
      </c>
      <c r="N8" s="555" t="s">
        <v>117</v>
      </c>
      <c r="O8" s="556"/>
      <c r="P8" s="557"/>
    </row>
    <row r="9" spans="2:16" ht="33.75">
      <c r="N9" s="347" t="s">
        <v>95</v>
      </c>
      <c r="O9" s="347" t="s">
        <v>95</v>
      </c>
      <c r="P9" s="347" t="s">
        <v>113</v>
      </c>
    </row>
    <row r="10" spans="2:16">
      <c r="B10" s="348">
        <v>2000</v>
      </c>
      <c r="C10" s="509">
        <v>323.79448200000002</v>
      </c>
      <c r="D10" s="512">
        <v>104.163375</v>
      </c>
      <c r="E10" s="515">
        <v>242.13840599999997</v>
      </c>
      <c r="F10" s="518">
        <v>23.60934</v>
      </c>
      <c r="G10" s="521">
        <v>0.81695700000000004</v>
      </c>
      <c r="H10" s="402"/>
      <c r="I10" s="402"/>
      <c r="J10" s="402"/>
      <c r="K10" s="402">
        <f t="shared" ref="K10:K32" si="0">SUM(C10:I10)</f>
        <v>694.52255999999988</v>
      </c>
      <c r="L10" s="421"/>
      <c r="M10" s="421"/>
      <c r="N10" s="403"/>
      <c r="O10" s="403"/>
      <c r="P10" s="403"/>
    </row>
    <row r="11" spans="2:16" ht="11.25" customHeight="1">
      <c r="B11" s="348">
        <v>2001</v>
      </c>
      <c r="C11" s="509">
        <v>323.243067</v>
      </c>
      <c r="D11" s="512">
        <v>101.76256500000001</v>
      </c>
      <c r="E11" s="515">
        <v>242.850483</v>
      </c>
      <c r="F11" s="518">
        <v>24.482827</v>
      </c>
      <c r="G11" s="521">
        <v>0.85728700000000002</v>
      </c>
      <c r="H11" s="402"/>
      <c r="I11" s="402"/>
      <c r="J11" s="402"/>
      <c r="K11" s="402">
        <f t="shared" si="0"/>
        <v>693.19622900000013</v>
      </c>
      <c r="L11" s="421"/>
      <c r="M11" s="421"/>
      <c r="N11" s="403"/>
      <c r="O11" s="403"/>
      <c r="P11" s="403"/>
    </row>
    <row r="12" spans="2:16">
      <c r="B12" s="348">
        <v>2002</v>
      </c>
      <c r="C12" s="509">
        <v>340.494237</v>
      </c>
      <c r="D12" s="512">
        <v>102.919364</v>
      </c>
      <c r="E12" s="515">
        <v>258.75104199999998</v>
      </c>
      <c r="F12" s="518">
        <v>19.22606</v>
      </c>
      <c r="G12" s="521">
        <v>0.91417199999999998</v>
      </c>
      <c r="H12" s="402"/>
      <c r="I12" s="402"/>
      <c r="J12" s="402"/>
      <c r="K12" s="402">
        <f t="shared" si="0"/>
        <v>722.30487499999992</v>
      </c>
      <c r="L12" s="421"/>
      <c r="M12" s="421"/>
      <c r="N12" s="403"/>
      <c r="O12" s="403"/>
      <c r="P12" s="403"/>
    </row>
    <row r="13" spans="2:16">
      <c r="B13" s="348">
        <v>2003</v>
      </c>
      <c r="C13" s="509">
        <v>360.98480699999999</v>
      </c>
      <c r="D13" s="512">
        <v>106.001108</v>
      </c>
      <c r="E13" s="515">
        <v>271.84035999999998</v>
      </c>
      <c r="F13" s="518">
        <v>14.65282</v>
      </c>
      <c r="G13" s="521">
        <v>0.96124100000000001</v>
      </c>
      <c r="H13" s="402"/>
      <c r="I13" s="402"/>
      <c r="J13" s="402"/>
      <c r="K13" s="402">
        <f t="shared" si="0"/>
        <v>754.44033599999989</v>
      </c>
      <c r="L13" s="421"/>
      <c r="M13" s="421"/>
      <c r="N13" s="403"/>
      <c r="O13" s="403"/>
      <c r="P13" s="403"/>
    </row>
    <row r="14" spans="2:16">
      <c r="B14" s="348">
        <v>2004</v>
      </c>
      <c r="C14" s="509">
        <v>363.899091</v>
      </c>
      <c r="D14" s="512">
        <v>110.00009200000001</v>
      </c>
      <c r="E14" s="515">
        <v>276.43547899999999</v>
      </c>
      <c r="F14" s="518">
        <v>12.408100000000001</v>
      </c>
      <c r="G14" s="521">
        <v>3.0794800000000002</v>
      </c>
      <c r="H14" s="402"/>
      <c r="I14" s="402"/>
      <c r="J14" s="402"/>
      <c r="K14" s="402">
        <f t="shared" si="0"/>
        <v>765.82224199999996</v>
      </c>
      <c r="L14" s="421"/>
      <c r="M14" s="421"/>
      <c r="N14" s="403"/>
      <c r="O14" s="403"/>
      <c r="P14" s="403"/>
    </row>
    <row r="15" spans="2:16">
      <c r="B15" s="348">
        <v>2005</v>
      </c>
      <c r="C15" s="509">
        <v>365.39272099999999</v>
      </c>
      <c r="D15" s="512">
        <v>115.90903999999999</v>
      </c>
      <c r="E15" s="515">
        <v>275.09899200000001</v>
      </c>
      <c r="F15" s="518">
        <v>12.28214</v>
      </c>
      <c r="G15" s="521">
        <v>1.1226210000000001</v>
      </c>
      <c r="H15" s="402"/>
      <c r="I15" s="402"/>
      <c r="J15" s="402"/>
      <c r="K15" s="402">
        <f t="shared" si="0"/>
        <v>769.80551400000002</v>
      </c>
      <c r="L15" s="421"/>
      <c r="M15" s="421"/>
      <c r="N15" s="403"/>
      <c r="O15" s="403"/>
      <c r="P15" s="403"/>
    </row>
    <row r="16" spans="2:16">
      <c r="B16" s="348">
        <v>2006</v>
      </c>
      <c r="C16" s="509">
        <v>387.41649000000001</v>
      </c>
      <c r="D16" s="512">
        <v>120.80608100000001</v>
      </c>
      <c r="E16" s="515">
        <v>277.15166299999999</v>
      </c>
      <c r="F16" s="518">
        <v>12.253200000000001</v>
      </c>
      <c r="G16" s="521">
        <v>0.73977999999999999</v>
      </c>
      <c r="H16" s="402"/>
      <c r="I16" s="402"/>
      <c r="J16" s="402"/>
      <c r="K16" s="402">
        <f t="shared" si="0"/>
        <v>798.36721399999999</v>
      </c>
      <c r="L16" s="421"/>
      <c r="M16" s="421"/>
      <c r="N16" s="403"/>
      <c r="O16" s="403"/>
      <c r="P16" s="403"/>
    </row>
    <row r="17" spans="2:16">
      <c r="B17" s="348">
        <v>2007</v>
      </c>
      <c r="C17" s="509">
        <v>378.77842900000002</v>
      </c>
      <c r="D17" s="512">
        <v>120.27003900000001</v>
      </c>
      <c r="E17" s="515">
        <v>281.98749400000003</v>
      </c>
      <c r="F17" s="518">
        <v>11.820080000000001</v>
      </c>
      <c r="G17" s="521">
        <v>0.48923700000000003</v>
      </c>
      <c r="H17" s="402"/>
      <c r="I17" s="402"/>
      <c r="J17" s="402"/>
      <c r="K17" s="402">
        <f t="shared" si="0"/>
        <v>793.345279</v>
      </c>
      <c r="L17" s="421"/>
      <c r="M17" s="421"/>
      <c r="N17" s="403"/>
      <c r="O17" s="403"/>
      <c r="P17" s="403"/>
    </row>
    <row r="18" spans="2:16" ht="11.25" customHeight="1">
      <c r="B18" s="348">
        <v>2008</v>
      </c>
      <c r="C18" s="509">
        <v>386.36468000000002</v>
      </c>
      <c r="D18" s="512">
        <v>120.04427700000001</v>
      </c>
      <c r="E18" s="515">
        <v>279.97102599999999</v>
      </c>
      <c r="F18" s="518">
        <v>11.62782</v>
      </c>
      <c r="G18" s="521">
        <v>0.45289499999999999</v>
      </c>
      <c r="H18" s="402"/>
      <c r="I18" s="402"/>
      <c r="J18" s="402"/>
      <c r="K18" s="402">
        <f t="shared" si="0"/>
        <v>798.46069800000009</v>
      </c>
      <c r="L18" s="421"/>
      <c r="M18" s="421"/>
      <c r="N18" s="403"/>
      <c r="O18" s="403"/>
      <c r="P18" s="403"/>
    </row>
    <row r="19" spans="2:16">
      <c r="B19" s="348">
        <v>2009</v>
      </c>
      <c r="C19" s="509">
        <v>386.53211399999998</v>
      </c>
      <c r="D19" s="512">
        <v>115.664455</v>
      </c>
      <c r="E19" s="515">
        <v>271.26729499999999</v>
      </c>
      <c r="F19" s="518">
        <v>12.063420000000001</v>
      </c>
      <c r="G19" s="521">
        <v>0.65219199999999999</v>
      </c>
      <c r="H19" s="402"/>
      <c r="I19" s="402"/>
      <c r="J19" s="402"/>
      <c r="K19" s="402">
        <f t="shared" si="0"/>
        <v>786.17947599999991</v>
      </c>
      <c r="L19" s="421"/>
      <c r="M19" s="421"/>
      <c r="N19" s="403"/>
      <c r="O19" s="403"/>
      <c r="P19" s="403"/>
    </row>
    <row r="20" spans="2:16">
      <c r="B20" s="348">
        <v>2010</v>
      </c>
      <c r="C20" s="509">
        <v>375.236356</v>
      </c>
      <c r="D20" s="512">
        <v>114.135698</v>
      </c>
      <c r="E20" s="515">
        <v>264.13060100000001</v>
      </c>
      <c r="F20" s="518">
        <v>12.054879999999999</v>
      </c>
      <c r="G20" s="521">
        <v>0.68062400000000001</v>
      </c>
      <c r="H20" s="402"/>
      <c r="I20" s="402"/>
      <c r="J20" s="402"/>
      <c r="K20" s="402">
        <f t="shared" si="0"/>
        <v>766.238159</v>
      </c>
      <c r="L20" s="421"/>
      <c r="M20" s="421"/>
      <c r="N20" s="403"/>
      <c r="O20" s="403"/>
      <c r="P20" s="403"/>
    </row>
    <row r="21" spans="2:16">
      <c r="B21" s="348">
        <v>2011</v>
      </c>
      <c r="C21" s="509">
        <v>375.65300000000002</v>
      </c>
      <c r="D21" s="512">
        <v>82.460000000000008</v>
      </c>
      <c r="E21" s="515">
        <v>265.28100000000001</v>
      </c>
      <c r="F21" s="518">
        <v>12.223000000000001</v>
      </c>
      <c r="G21" s="521">
        <v>0.70099999999999996</v>
      </c>
      <c r="H21" s="402"/>
      <c r="I21" s="402"/>
      <c r="J21" s="402"/>
      <c r="K21" s="402">
        <f t="shared" si="0"/>
        <v>736.31799999999998</v>
      </c>
      <c r="L21" s="421"/>
      <c r="M21" s="421"/>
      <c r="N21" s="403"/>
      <c r="O21" s="403"/>
      <c r="P21" s="403"/>
    </row>
    <row r="22" spans="2:16">
      <c r="B22" s="348">
        <v>2012</v>
      </c>
      <c r="C22" s="509">
        <v>373.42099999999999</v>
      </c>
      <c r="D22" s="512">
        <v>80.863</v>
      </c>
      <c r="E22" s="515">
        <v>261.98399999999998</v>
      </c>
      <c r="F22" s="518">
        <v>14.192</v>
      </c>
      <c r="G22" s="521">
        <v>0.71099999999999997</v>
      </c>
      <c r="H22" s="402"/>
      <c r="I22" s="402"/>
      <c r="J22" s="402"/>
      <c r="K22" s="402">
        <f t="shared" si="0"/>
        <v>731.17100000000005</v>
      </c>
      <c r="L22" s="421"/>
      <c r="M22" s="421"/>
      <c r="N22" s="403"/>
      <c r="O22" s="403"/>
      <c r="P22" s="403"/>
    </row>
    <row r="23" spans="2:16">
      <c r="B23" s="348">
        <v>2013</v>
      </c>
      <c r="C23" s="509">
        <v>374.18599999999998</v>
      </c>
      <c r="D23" s="512">
        <v>81.376000000000005</v>
      </c>
      <c r="E23" s="515">
        <v>262.666</v>
      </c>
      <c r="F23" s="518">
        <v>17.013999999999999</v>
      </c>
      <c r="G23" s="521">
        <v>0.68100000000000005</v>
      </c>
      <c r="H23" s="402"/>
      <c r="I23" s="402"/>
      <c r="J23" s="402"/>
      <c r="K23" s="402">
        <f t="shared" si="0"/>
        <v>735.92300000000012</v>
      </c>
      <c r="L23" s="421"/>
      <c r="M23" s="421"/>
      <c r="N23" s="403"/>
      <c r="O23" s="403"/>
      <c r="P23" s="403"/>
    </row>
    <row r="24" spans="2:16">
      <c r="B24" s="348">
        <v>2014</v>
      </c>
      <c r="C24" s="508">
        <v>360.17</v>
      </c>
      <c r="D24" s="511">
        <v>113.79900000000001</v>
      </c>
      <c r="E24" s="514">
        <v>262.93700000000001</v>
      </c>
      <c r="F24" s="517">
        <v>15.82</v>
      </c>
      <c r="G24" s="520">
        <v>0.68799999999999994</v>
      </c>
      <c r="H24" s="402"/>
      <c r="I24" s="402"/>
      <c r="J24" s="402"/>
      <c r="K24" s="402">
        <f t="shared" si="0"/>
        <v>753.4140000000001</v>
      </c>
      <c r="L24" s="421"/>
      <c r="M24" s="421"/>
      <c r="N24" s="403"/>
      <c r="O24" s="403"/>
      <c r="P24" s="403"/>
    </row>
    <row r="25" spans="2:16">
      <c r="B25" s="348">
        <v>2015</v>
      </c>
      <c r="C25" s="507">
        <v>354.82100000000003</v>
      </c>
      <c r="D25" s="510">
        <v>113.28400000000001</v>
      </c>
      <c r="E25" s="513">
        <v>265.19600000000003</v>
      </c>
      <c r="F25" s="516">
        <v>16.266999999999999</v>
      </c>
      <c r="G25" s="519">
        <v>0.48899999999999999</v>
      </c>
      <c r="H25" s="350"/>
      <c r="I25" s="350"/>
      <c r="J25" s="350"/>
      <c r="K25" s="350">
        <f t="shared" si="0"/>
        <v>750.05700000000013</v>
      </c>
      <c r="L25" s="421"/>
      <c r="M25" s="421"/>
      <c r="N25" s="424"/>
      <c r="O25" s="424"/>
      <c r="P25" s="424"/>
    </row>
    <row r="26" spans="2:16">
      <c r="B26" s="348">
        <v>2016</v>
      </c>
      <c r="C26" s="507">
        <v>357.86</v>
      </c>
      <c r="D26" s="510">
        <v>111.086</v>
      </c>
      <c r="E26" s="513">
        <v>261.49900000000002</v>
      </c>
      <c r="F26" s="516">
        <v>16.236999999999998</v>
      </c>
      <c r="G26" s="519">
        <v>0.49</v>
      </c>
      <c r="H26" s="350"/>
      <c r="I26" s="350"/>
      <c r="J26" s="350"/>
      <c r="K26" s="350">
        <f t="shared" si="0"/>
        <v>747.17200000000003</v>
      </c>
      <c r="L26" s="421"/>
      <c r="M26" s="421"/>
      <c r="N26" s="424"/>
      <c r="O26" s="424"/>
      <c r="P26" s="424"/>
    </row>
    <row r="27" spans="2:16">
      <c r="B27" s="348">
        <v>2017</v>
      </c>
      <c r="C27" s="507">
        <v>344.66399999999999</v>
      </c>
      <c r="D27" s="510">
        <v>108.67700000000001</v>
      </c>
      <c r="E27" s="513">
        <v>258.90499999999997</v>
      </c>
      <c r="F27" s="516">
        <v>15.997999999999999</v>
      </c>
      <c r="G27" s="519">
        <v>0.57399999999999995</v>
      </c>
      <c r="H27" s="349"/>
      <c r="I27" s="349"/>
      <c r="J27" s="349"/>
      <c r="K27" s="350">
        <f t="shared" si="0"/>
        <v>728.81799999999998</v>
      </c>
      <c r="N27" s="348"/>
      <c r="O27" s="348"/>
      <c r="P27" s="348"/>
    </row>
    <row r="28" spans="2:16">
      <c r="B28" s="348">
        <v>2018</v>
      </c>
      <c r="C28" s="507">
        <v>344.202</v>
      </c>
      <c r="D28" s="510">
        <v>108.47499999999999</v>
      </c>
      <c r="E28" s="513">
        <v>259.82</v>
      </c>
      <c r="F28" s="516">
        <v>15.943</v>
      </c>
      <c r="G28" s="519">
        <v>0.57499999999999996</v>
      </c>
      <c r="H28" s="349"/>
      <c r="I28" s="349"/>
      <c r="J28" s="349"/>
      <c r="K28" s="350">
        <f t="shared" si="0"/>
        <v>729.0150000000001</v>
      </c>
      <c r="N28" s="348"/>
      <c r="O28" s="348"/>
      <c r="P28" s="348"/>
    </row>
    <row r="29" spans="2:16">
      <c r="B29" s="348">
        <v>2019</v>
      </c>
      <c r="C29" s="507">
        <v>344.21600000000001</v>
      </c>
      <c r="D29" s="510">
        <v>108.36499999999999</v>
      </c>
      <c r="E29" s="513">
        <v>260.41199999999998</v>
      </c>
      <c r="F29" s="516">
        <v>15.909000000000001</v>
      </c>
      <c r="G29" s="519">
        <v>0.57499999999999996</v>
      </c>
      <c r="H29" s="349"/>
      <c r="I29" s="349"/>
      <c r="J29" s="349"/>
      <c r="K29" s="350">
        <f t="shared" si="0"/>
        <v>729.47699999999998</v>
      </c>
      <c r="N29" s="348"/>
      <c r="O29" s="348"/>
      <c r="P29" s="348"/>
    </row>
    <row r="30" spans="2:16">
      <c r="B30" s="348">
        <v>2020</v>
      </c>
      <c r="C30" s="507">
        <v>342.15600000000001</v>
      </c>
      <c r="D30" s="510">
        <v>108.006</v>
      </c>
      <c r="E30" s="513">
        <v>260.45600000000002</v>
      </c>
      <c r="F30" s="516">
        <v>15.849</v>
      </c>
      <c r="G30" s="519">
        <v>0.57399999999999995</v>
      </c>
      <c r="H30" s="349"/>
      <c r="I30" s="349"/>
      <c r="J30" s="349"/>
      <c r="K30" s="350">
        <f t="shared" si="0"/>
        <v>727.04100000000005</v>
      </c>
      <c r="N30" s="348"/>
      <c r="O30" s="348"/>
      <c r="P30" s="348"/>
    </row>
    <row r="31" spans="2:16">
      <c r="B31" s="348">
        <v>2021</v>
      </c>
      <c r="C31" s="507">
        <v>339.67200000000003</v>
      </c>
      <c r="D31" s="510">
        <v>107.714</v>
      </c>
      <c r="E31" s="513">
        <v>260.58199999999999</v>
      </c>
      <c r="F31" s="516">
        <v>15.785</v>
      </c>
      <c r="G31" s="519">
        <v>0.57399999999999995</v>
      </c>
      <c r="H31" s="349"/>
      <c r="I31" s="349"/>
      <c r="J31" s="349"/>
      <c r="K31" s="350">
        <f t="shared" si="0"/>
        <v>724.327</v>
      </c>
      <c r="N31" s="348"/>
      <c r="O31" s="348"/>
      <c r="P31" s="348"/>
    </row>
    <row r="32" spans="2:16">
      <c r="B32" s="348">
        <v>2022</v>
      </c>
      <c r="C32" s="507">
        <v>337.70400000000001</v>
      </c>
      <c r="D32" s="510">
        <v>107.468</v>
      </c>
      <c r="E32" s="513">
        <v>260.81400000000002</v>
      </c>
      <c r="F32" s="516">
        <v>15.731999999999999</v>
      </c>
      <c r="G32" s="519">
        <v>0.57399999999999995</v>
      </c>
      <c r="H32" s="349"/>
      <c r="I32" s="349"/>
      <c r="J32" s="349"/>
      <c r="K32" s="350">
        <f t="shared" si="0"/>
        <v>722.29200000000003</v>
      </c>
      <c r="N32" s="348"/>
      <c r="O32" s="348"/>
      <c r="P32" s="348"/>
    </row>
    <row r="33" spans="2:16">
      <c r="B33" s="348">
        <v>2023</v>
      </c>
      <c r="C33" s="507">
        <v>336.46</v>
      </c>
      <c r="D33" s="510">
        <v>107.372</v>
      </c>
      <c r="E33" s="513">
        <v>261.40600000000001</v>
      </c>
      <c r="F33" s="516">
        <v>15.701000000000001</v>
      </c>
      <c r="G33" s="519">
        <v>0.57399999999999995</v>
      </c>
      <c r="H33" s="349"/>
      <c r="I33" s="349"/>
      <c r="J33" s="349"/>
      <c r="K33" s="350">
        <f t="shared" ref="K33:K38" si="1">SUM(C33:I33)</f>
        <v>721.51300000000003</v>
      </c>
      <c r="N33" s="348"/>
      <c r="O33" s="348"/>
      <c r="P33" s="348"/>
    </row>
    <row r="34" spans="2:16">
      <c r="B34" s="348">
        <v>2024</v>
      </c>
      <c r="C34" s="507">
        <v>336.61500000000001</v>
      </c>
      <c r="D34" s="510">
        <v>107.38200000000001</v>
      </c>
      <c r="E34" s="513">
        <v>262.23899999999998</v>
      </c>
      <c r="F34" s="516">
        <v>15.685</v>
      </c>
      <c r="G34" s="519">
        <v>0.57399999999999995</v>
      </c>
      <c r="H34" s="349"/>
      <c r="I34" s="349"/>
      <c r="J34" s="349"/>
      <c r="K34" s="350">
        <f t="shared" si="1"/>
        <v>722.49499999999989</v>
      </c>
      <c r="N34" s="348"/>
      <c r="O34" s="348"/>
      <c r="P34" s="348"/>
    </row>
    <row r="35" spans="2:16" s="351" customFormat="1">
      <c r="B35" s="348">
        <v>2025</v>
      </c>
      <c r="C35" s="507">
        <v>337.392</v>
      </c>
      <c r="D35" s="510">
        <v>107.425</v>
      </c>
      <c r="E35" s="513">
        <v>263.142</v>
      </c>
      <c r="F35" s="516">
        <v>15.675000000000001</v>
      </c>
      <c r="G35" s="519">
        <v>0.57399999999999995</v>
      </c>
      <c r="H35" s="349"/>
      <c r="I35" s="349"/>
      <c r="J35" s="349"/>
      <c r="K35" s="350">
        <f t="shared" si="1"/>
        <v>724.20799999999997</v>
      </c>
      <c r="L35" s="341"/>
      <c r="M35" s="341"/>
      <c r="N35" s="348"/>
      <c r="O35" s="348"/>
      <c r="P35" s="348"/>
    </row>
    <row r="36" spans="2:16">
      <c r="B36" s="348">
        <v>2026</v>
      </c>
      <c r="C36" s="507">
        <v>337.53100000000001</v>
      </c>
      <c r="D36" s="510">
        <v>107.488</v>
      </c>
      <c r="E36" s="513">
        <v>264.07799999999997</v>
      </c>
      <c r="F36" s="516">
        <v>15.667</v>
      </c>
      <c r="G36" s="519">
        <v>0.57399999999999995</v>
      </c>
      <c r="H36" s="349"/>
      <c r="I36" s="349"/>
      <c r="J36" s="349"/>
      <c r="K36" s="350">
        <f t="shared" si="1"/>
        <v>725.33799999999997</v>
      </c>
      <c r="N36" s="348"/>
      <c r="O36" s="348"/>
      <c r="P36" s="348"/>
    </row>
    <row r="37" spans="2:16">
      <c r="B37" s="348">
        <v>2027</v>
      </c>
      <c r="C37" s="507">
        <v>337.51900000000001</v>
      </c>
      <c r="D37" s="510">
        <v>107.574</v>
      </c>
      <c r="E37" s="513">
        <v>265.05900000000003</v>
      </c>
      <c r="F37" s="516">
        <v>15.663</v>
      </c>
      <c r="G37" s="519">
        <v>0.57399999999999995</v>
      </c>
      <c r="H37" s="349"/>
      <c r="I37" s="349"/>
      <c r="J37" s="349"/>
      <c r="K37" s="350">
        <f t="shared" si="1"/>
        <v>726.38900000000001</v>
      </c>
      <c r="N37" s="348"/>
      <c r="O37" s="348"/>
      <c r="P37" s="348"/>
    </row>
    <row r="38" spans="2:16">
      <c r="B38" s="348">
        <v>2028</v>
      </c>
      <c r="C38" s="507">
        <v>337.94</v>
      </c>
      <c r="D38" s="510">
        <v>107.68</v>
      </c>
      <c r="E38" s="513">
        <v>266.08499999999998</v>
      </c>
      <c r="F38" s="516">
        <v>15.663</v>
      </c>
      <c r="G38" s="519">
        <v>0.57399999999999995</v>
      </c>
      <c r="H38" s="349"/>
      <c r="I38" s="349"/>
      <c r="J38" s="349"/>
      <c r="K38" s="350">
        <f t="shared" si="1"/>
        <v>727.94199999999989</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cols>
    <col min="1" max="1" width="1.6640625" style="341" customWidth="1"/>
    <col min="2" max="2" width="11" style="341" customWidth="1"/>
    <col min="3" max="3" width="15.6640625" style="341" customWidth="1"/>
    <col min="4" max="4" width="14.6640625" style="341" customWidth="1"/>
    <col min="5" max="5" width="15.1640625" style="341" customWidth="1"/>
    <col min="6" max="8" width="14.6640625" style="341" customWidth="1"/>
    <col min="9" max="9" width="8.6640625" style="341" customWidth="1"/>
    <col min="10" max="10" width="16.1640625" style="341" customWidth="1"/>
    <col min="11" max="11" width="7.5" style="341" customWidth="1"/>
    <col min="12" max="12" width="16" style="341" customWidth="1"/>
    <col min="13" max="13" width="14.83203125" style="341" customWidth="1"/>
    <col min="14" max="16384" width="8.6640625" style="341"/>
  </cols>
  <sheetData>
    <row r="1" spans="2:13" s="337" customFormat="1" ht="15.75">
      <c r="B1" s="558" t="s">
        <v>56</v>
      </c>
      <c r="C1" s="558"/>
      <c r="D1" s="558"/>
      <c r="E1" s="558"/>
      <c r="F1" s="558"/>
      <c r="G1" s="558"/>
      <c r="H1" s="558"/>
      <c r="I1" s="558"/>
      <c r="J1" s="558"/>
      <c r="K1" s="558"/>
      <c r="L1" s="558"/>
      <c r="M1" s="558"/>
    </row>
    <row r="2" spans="2:13" s="339" customFormat="1" ht="12.75">
      <c r="B2" s="559" t="s">
        <v>31</v>
      </c>
      <c r="C2" s="559"/>
      <c r="D2" s="559"/>
      <c r="E2" s="559"/>
      <c r="F2" s="559"/>
      <c r="G2" s="559"/>
      <c r="H2" s="559"/>
      <c r="I2" s="559"/>
      <c r="J2" s="559"/>
      <c r="K2" s="559"/>
      <c r="L2" s="559"/>
      <c r="M2" s="559"/>
    </row>
    <row r="3" spans="2:13" s="339" customFormat="1" ht="12.75">
      <c r="B3" s="559"/>
      <c r="C3" s="559"/>
      <c r="D3" s="559"/>
      <c r="E3" s="559"/>
      <c r="F3" s="559"/>
      <c r="G3" s="559"/>
      <c r="H3" s="559"/>
      <c r="I3" s="559"/>
      <c r="J3" s="559"/>
      <c r="K3" s="338"/>
    </row>
    <row r="4" spans="2:13" s="339" customFormat="1" ht="12.75">
      <c r="B4" s="562"/>
      <c r="C4" s="559"/>
      <c r="D4" s="559"/>
      <c r="E4" s="559"/>
      <c r="F4" s="559"/>
      <c r="G4" s="559"/>
      <c r="H4" s="559"/>
    </row>
    <row r="5" spans="2:13" s="337" customFormat="1" ht="15.75">
      <c r="B5" s="563" t="s">
        <v>375</v>
      </c>
      <c r="C5" s="563"/>
      <c r="D5" s="563"/>
      <c r="E5" s="563"/>
      <c r="F5" s="563"/>
      <c r="G5" s="563"/>
      <c r="H5" s="563"/>
      <c r="I5" s="563"/>
      <c r="J5" s="563"/>
      <c r="K5" s="563"/>
      <c r="L5" s="563"/>
      <c r="M5" s="563"/>
    </row>
    <row r="6" spans="2:13" ht="12.75">
      <c r="B6" s="559"/>
      <c r="C6" s="559"/>
      <c r="D6" s="559"/>
      <c r="E6" s="559"/>
      <c r="F6" s="559"/>
      <c r="G6" s="559"/>
      <c r="H6" s="559"/>
      <c r="I6" s="559"/>
      <c r="J6" s="559"/>
      <c r="K6" s="559"/>
      <c r="L6" s="559"/>
      <c r="M6" s="559"/>
    </row>
    <row r="7" spans="2:13" ht="12.75">
      <c r="B7" s="338"/>
      <c r="C7" s="338"/>
      <c r="D7" s="338"/>
      <c r="E7" s="338"/>
      <c r="F7" s="338"/>
      <c r="G7" s="338"/>
      <c r="H7" s="338"/>
      <c r="I7" s="338"/>
      <c r="J7" s="338"/>
    </row>
    <row r="8" spans="2:13" ht="12.75">
      <c r="B8" s="352"/>
      <c r="C8" s="352"/>
      <c r="D8" s="352"/>
      <c r="E8" s="352"/>
      <c r="F8" s="352"/>
      <c r="G8" s="352"/>
      <c r="H8" s="352"/>
      <c r="I8" s="353"/>
      <c r="J8" s="353"/>
    </row>
    <row r="9" spans="2:13" ht="63.75" customHeight="1">
      <c r="B9" s="354" t="s">
        <v>17</v>
      </c>
      <c r="C9" s="355" t="s">
        <v>325</v>
      </c>
      <c r="D9" s="355" t="s">
        <v>33</v>
      </c>
      <c r="E9" s="355" t="s">
        <v>64</v>
      </c>
      <c r="F9" s="355" t="s">
        <v>92</v>
      </c>
      <c r="G9" s="355" t="s">
        <v>112</v>
      </c>
      <c r="H9" s="355" t="s">
        <v>50</v>
      </c>
      <c r="I9" s="355" t="s">
        <v>32</v>
      </c>
      <c r="J9" s="356" t="s">
        <v>91</v>
      </c>
      <c r="L9" s="357" t="s">
        <v>116</v>
      </c>
      <c r="M9" s="357" t="s">
        <v>114</v>
      </c>
    </row>
    <row r="10" spans="2:13">
      <c r="B10" s="348">
        <v>2000</v>
      </c>
      <c r="C10" s="402">
        <v>0</v>
      </c>
      <c r="D10" s="402"/>
      <c r="E10" s="402"/>
      <c r="F10" s="402"/>
      <c r="G10" s="402"/>
      <c r="H10" s="402">
        <f t="shared" ref="H10:H32" si="0">SUM(C10:G10)</f>
        <v>0</v>
      </c>
      <c r="I10" s="402"/>
      <c r="J10" s="402">
        <f t="shared" ref="J10:J32" si="1">+H10+I10</f>
        <v>0</v>
      </c>
      <c r="K10" s="421"/>
      <c r="L10" s="402">
        <v>0</v>
      </c>
      <c r="M10" s="402">
        <f t="shared" ref="M10:M28" si="2">+J10-L10</f>
        <v>0</v>
      </c>
    </row>
    <row r="11" spans="2:13" ht="11.25" customHeight="1">
      <c r="B11" s="348">
        <v>2001</v>
      </c>
      <c r="C11" s="402">
        <v>0</v>
      </c>
      <c r="D11" s="402"/>
      <c r="E11" s="402"/>
      <c r="F11" s="402"/>
      <c r="G11" s="402"/>
      <c r="H11" s="402">
        <f t="shared" si="0"/>
        <v>0</v>
      </c>
      <c r="I11" s="402"/>
      <c r="J11" s="402">
        <f t="shared" si="1"/>
        <v>0</v>
      </c>
      <c r="K11" s="421"/>
      <c r="L11" s="402">
        <v>0</v>
      </c>
      <c r="M11" s="402">
        <f t="shared" si="2"/>
        <v>0</v>
      </c>
    </row>
    <row r="12" spans="2:13">
      <c r="B12" s="348">
        <v>2002</v>
      </c>
      <c r="C12" s="402">
        <v>0</v>
      </c>
      <c r="D12" s="402"/>
      <c r="E12" s="402"/>
      <c r="F12" s="402"/>
      <c r="G12" s="402"/>
      <c r="H12" s="402">
        <f t="shared" si="0"/>
        <v>0</v>
      </c>
      <c r="I12" s="402"/>
      <c r="J12" s="402">
        <f t="shared" si="1"/>
        <v>0</v>
      </c>
      <c r="K12" s="421"/>
      <c r="L12" s="402">
        <v>0</v>
      </c>
      <c r="M12" s="402">
        <f t="shared" si="2"/>
        <v>0</v>
      </c>
    </row>
    <row r="13" spans="2:13">
      <c r="B13" s="348">
        <v>2003</v>
      </c>
      <c r="C13" s="402">
        <v>0</v>
      </c>
      <c r="D13" s="402"/>
      <c r="E13" s="402"/>
      <c r="F13" s="402"/>
      <c r="G13" s="402"/>
      <c r="H13" s="402">
        <f t="shared" si="0"/>
        <v>0</v>
      </c>
      <c r="I13" s="402"/>
      <c r="J13" s="402">
        <f t="shared" si="1"/>
        <v>0</v>
      </c>
      <c r="K13" s="421"/>
      <c r="L13" s="402">
        <v>0</v>
      </c>
      <c r="M13" s="402">
        <f t="shared" si="2"/>
        <v>0</v>
      </c>
    </row>
    <row r="14" spans="2:13">
      <c r="B14" s="348">
        <v>2004</v>
      </c>
      <c r="C14" s="402">
        <v>0</v>
      </c>
      <c r="D14" s="402"/>
      <c r="E14" s="402"/>
      <c r="F14" s="402"/>
      <c r="G14" s="402"/>
      <c r="H14" s="402">
        <f t="shared" si="0"/>
        <v>0</v>
      </c>
      <c r="I14" s="402"/>
      <c r="J14" s="402">
        <f t="shared" si="1"/>
        <v>0</v>
      </c>
      <c r="K14" s="421"/>
      <c r="L14" s="402">
        <v>0</v>
      </c>
      <c r="M14" s="402">
        <f t="shared" si="2"/>
        <v>0</v>
      </c>
    </row>
    <row r="15" spans="2:13">
      <c r="B15" s="348">
        <v>2005</v>
      </c>
      <c r="C15" s="402">
        <v>0</v>
      </c>
      <c r="D15" s="402"/>
      <c r="E15" s="402"/>
      <c r="F15" s="402"/>
      <c r="G15" s="402"/>
      <c r="H15" s="402">
        <f t="shared" si="0"/>
        <v>0</v>
      </c>
      <c r="I15" s="402"/>
      <c r="J15" s="402">
        <f t="shared" si="1"/>
        <v>0</v>
      </c>
      <c r="K15" s="421"/>
      <c r="L15" s="402">
        <v>0</v>
      </c>
      <c r="M15" s="402">
        <f t="shared" si="2"/>
        <v>0</v>
      </c>
    </row>
    <row r="16" spans="2:13">
      <c r="B16" s="348">
        <v>2006</v>
      </c>
      <c r="C16" s="402">
        <v>0</v>
      </c>
      <c r="D16" s="402"/>
      <c r="E16" s="402"/>
      <c r="F16" s="402"/>
      <c r="G16" s="402"/>
      <c r="H16" s="402">
        <f t="shared" si="0"/>
        <v>0</v>
      </c>
      <c r="I16" s="402"/>
      <c r="J16" s="402">
        <f t="shared" si="1"/>
        <v>0</v>
      </c>
      <c r="K16" s="421"/>
      <c r="L16" s="402">
        <v>0</v>
      </c>
      <c r="M16" s="402">
        <f t="shared" si="2"/>
        <v>0</v>
      </c>
    </row>
    <row r="17" spans="2:13">
      <c r="B17" s="348">
        <v>2007</v>
      </c>
      <c r="C17" s="402">
        <v>0</v>
      </c>
      <c r="D17" s="402"/>
      <c r="E17" s="402"/>
      <c r="F17" s="402"/>
      <c r="G17" s="402"/>
      <c r="H17" s="402">
        <f t="shared" si="0"/>
        <v>0</v>
      </c>
      <c r="I17" s="402"/>
      <c r="J17" s="402">
        <f t="shared" si="1"/>
        <v>0</v>
      </c>
      <c r="K17" s="421"/>
      <c r="L17" s="402">
        <v>0</v>
      </c>
      <c r="M17" s="402">
        <f t="shared" si="2"/>
        <v>0</v>
      </c>
    </row>
    <row r="18" spans="2:13" ht="11.25" customHeight="1">
      <c r="B18" s="348">
        <v>2008</v>
      </c>
      <c r="C18" s="402">
        <v>0</v>
      </c>
      <c r="D18" s="402"/>
      <c r="E18" s="402"/>
      <c r="F18" s="402"/>
      <c r="G18" s="402"/>
      <c r="H18" s="402">
        <f t="shared" si="0"/>
        <v>0</v>
      </c>
      <c r="I18" s="402"/>
      <c r="J18" s="402">
        <f t="shared" si="1"/>
        <v>0</v>
      </c>
      <c r="K18" s="421"/>
      <c r="L18" s="402">
        <v>0</v>
      </c>
      <c r="M18" s="402">
        <f t="shared" si="2"/>
        <v>0</v>
      </c>
    </row>
    <row r="19" spans="2:13">
      <c r="B19" s="348">
        <v>2009</v>
      </c>
      <c r="C19" s="402">
        <v>0</v>
      </c>
      <c r="D19" s="402"/>
      <c r="E19" s="402"/>
      <c r="F19" s="402"/>
      <c r="G19" s="402"/>
      <c r="H19" s="402">
        <f t="shared" si="0"/>
        <v>0</v>
      </c>
      <c r="I19" s="402"/>
      <c r="J19" s="402">
        <f t="shared" si="1"/>
        <v>0</v>
      </c>
      <c r="K19" s="421"/>
      <c r="L19" s="402">
        <v>0</v>
      </c>
      <c r="M19" s="402">
        <f t="shared" si="2"/>
        <v>0</v>
      </c>
    </row>
    <row r="20" spans="2:13">
      <c r="B20" s="348">
        <v>2010</v>
      </c>
      <c r="C20" s="402">
        <v>0</v>
      </c>
      <c r="D20" s="402"/>
      <c r="E20" s="402"/>
      <c r="F20" s="402"/>
      <c r="G20" s="402"/>
      <c r="H20" s="402">
        <f t="shared" si="0"/>
        <v>0</v>
      </c>
      <c r="I20" s="402"/>
      <c r="J20" s="402">
        <f t="shared" si="1"/>
        <v>0</v>
      </c>
      <c r="K20" s="421"/>
      <c r="L20" s="402">
        <v>0</v>
      </c>
      <c r="M20" s="402">
        <f t="shared" si="2"/>
        <v>0</v>
      </c>
    </row>
    <row r="21" spans="2:13">
      <c r="B21" s="348">
        <v>2011</v>
      </c>
      <c r="C21" s="402">
        <v>0</v>
      </c>
      <c r="D21" s="402"/>
      <c r="E21" s="402"/>
      <c r="F21" s="402"/>
      <c r="G21" s="402"/>
      <c r="H21" s="402">
        <f t="shared" si="0"/>
        <v>0</v>
      </c>
      <c r="I21" s="402"/>
      <c r="J21" s="402">
        <f t="shared" si="1"/>
        <v>0</v>
      </c>
      <c r="K21" s="421"/>
      <c r="L21" s="402">
        <v>0</v>
      </c>
      <c r="M21" s="402">
        <f t="shared" si="2"/>
        <v>0</v>
      </c>
    </row>
    <row r="22" spans="2:13">
      <c r="B22" s="348">
        <v>2012</v>
      </c>
      <c r="C22" s="402">
        <v>0</v>
      </c>
      <c r="D22" s="402"/>
      <c r="E22" s="402"/>
      <c r="F22" s="402"/>
      <c r="G22" s="402"/>
      <c r="H22" s="402">
        <f t="shared" si="0"/>
        <v>0</v>
      </c>
      <c r="I22" s="402"/>
      <c r="J22" s="402">
        <f t="shared" si="1"/>
        <v>0</v>
      </c>
      <c r="K22" s="421"/>
      <c r="L22" s="402">
        <v>0</v>
      </c>
      <c r="M22" s="402">
        <f t="shared" si="2"/>
        <v>0</v>
      </c>
    </row>
    <row r="23" spans="2:13">
      <c r="B23" s="348">
        <v>2013</v>
      </c>
      <c r="C23" s="402">
        <v>0</v>
      </c>
      <c r="D23" s="402"/>
      <c r="E23" s="402"/>
      <c r="F23" s="402"/>
      <c r="G23" s="402"/>
      <c r="H23" s="402">
        <f t="shared" si="0"/>
        <v>0</v>
      </c>
      <c r="I23" s="402"/>
      <c r="J23" s="402">
        <f t="shared" si="1"/>
        <v>0</v>
      </c>
      <c r="K23" s="421"/>
      <c r="L23" s="402">
        <v>0</v>
      </c>
      <c r="M23" s="402">
        <f t="shared" si="2"/>
        <v>0</v>
      </c>
    </row>
    <row r="24" spans="2:13">
      <c r="B24" s="348">
        <v>2014</v>
      </c>
      <c r="C24" s="402">
        <v>0</v>
      </c>
      <c r="D24" s="402"/>
      <c r="E24" s="402"/>
      <c r="F24" s="402"/>
      <c r="G24" s="402"/>
      <c r="H24" s="402">
        <f t="shared" si="0"/>
        <v>0</v>
      </c>
      <c r="I24" s="402"/>
      <c r="J24" s="402">
        <f t="shared" si="1"/>
        <v>0</v>
      </c>
      <c r="K24" s="421"/>
      <c r="L24" s="402">
        <v>0</v>
      </c>
      <c r="M24" s="402">
        <f t="shared" si="2"/>
        <v>0</v>
      </c>
    </row>
    <row r="25" spans="2:13">
      <c r="B25" s="358">
        <v>2015</v>
      </c>
      <c r="C25" s="350">
        <v>0</v>
      </c>
      <c r="D25" s="360"/>
      <c r="E25" s="360"/>
      <c r="F25" s="360"/>
      <c r="G25" s="360"/>
      <c r="H25" s="360">
        <f t="shared" si="0"/>
        <v>0</v>
      </c>
      <c r="I25" s="350"/>
      <c r="J25" s="350">
        <f t="shared" si="1"/>
        <v>0</v>
      </c>
      <c r="K25" s="421"/>
      <c r="L25" s="360">
        <v>0</v>
      </c>
      <c r="M25" s="350">
        <f t="shared" si="2"/>
        <v>0</v>
      </c>
    </row>
    <row r="26" spans="2:13">
      <c r="B26" s="348">
        <v>2016</v>
      </c>
      <c r="C26" s="350">
        <v>0</v>
      </c>
      <c r="D26" s="360"/>
      <c r="E26" s="360"/>
      <c r="F26" s="360"/>
      <c r="G26" s="360"/>
      <c r="H26" s="360">
        <f t="shared" si="0"/>
        <v>0</v>
      </c>
      <c r="I26" s="350"/>
      <c r="J26" s="350">
        <f t="shared" si="1"/>
        <v>0</v>
      </c>
      <c r="K26" s="421"/>
      <c r="L26" s="360">
        <v>0</v>
      </c>
      <c r="M26" s="350">
        <f t="shared" si="2"/>
        <v>0</v>
      </c>
    </row>
    <row r="27" spans="2:13">
      <c r="B27" s="358">
        <v>2017</v>
      </c>
      <c r="C27" s="360">
        <v>0</v>
      </c>
      <c r="D27" s="359"/>
      <c r="E27" s="359"/>
      <c r="F27" s="359"/>
      <c r="G27" s="359"/>
      <c r="H27" s="360">
        <f t="shared" si="0"/>
        <v>0</v>
      </c>
      <c r="I27" s="359"/>
      <c r="J27" s="360">
        <f t="shared" si="1"/>
        <v>0</v>
      </c>
      <c r="L27" s="360">
        <v>0</v>
      </c>
      <c r="M27" s="350">
        <f t="shared" si="2"/>
        <v>0</v>
      </c>
    </row>
    <row r="28" spans="2:13">
      <c r="B28" s="348">
        <v>2018</v>
      </c>
      <c r="C28" s="350">
        <v>0</v>
      </c>
      <c r="D28" s="349"/>
      <c r="E28" s="349"/>
      <c r="F28" s="349"/>
      <c r="G28" s="349"/>
      <c r="H28" s="350">
        <f t="shared" si="0"/>
        <v>0</v>
      </c>
      <c r="I28" s="349"/>
      <c r="J28" s="350">
        <f t="shared" si="1"/>
        <v>0</v>
      </c>
      <c r="L28" s="350">
        <v>0</v>
      </c>
      <c r="M28" s="350">
        <f t="shared" si="2"/>
        <v>0</v>
      </c>
    </row>
    <row r="29" spans="2:13">
      <c r="B29" s="358">
        <v>2019</v>
      </c>
      <c r="C29" s="350">
        <v>0</v>
      </c>
      <c r="D29" s="359"/>
      <c r="E29" s="359"/>
      <c r="F29" s="359"/>
      <c r="G29" s="359"/>
      <c r="H29" s="350">
        <f t="shared" si="0"/>
        <v>0</v>
      </c>
      <c r="I29" s="349"/>
      <c r="J29" s="350">
        <f t="shared" si="1"/>
        <v>0</v>
      </c>
      <c r="L29" s="350">
        <v>0</v>
      </c>
      <c r="M29" s="350">
        <f t="shared" ref="M29:M34" si="3">+J29-L29</f>
        <v>0</v>
      </c>
    </row>
    <row r="30" spans="2:13">
      <c r="B30" s="348">
        <v>2020</v>
      </c>
      <c r="C30" s="350">
        <v>0</v>
      </c>
      <c r="D30" s="359"/>
      <c r="E30" s="359"/>
      <c r="F30" s="359"/>
      <c r="G30" s="359"/>
      <c r="H30" s="350">
        <f t="shared" si="0"/>
        <v>0</v>
      </c>
      <c r="I30" s="349"/>
      <c r="J30" s="350">
        <f t="shared" si="1"/>
        <v>0</v>
      </c>
      <c r="L30" s="350">
        <v>0</v>
      </c>
      <c r="M30" s="350">
        <f t="shared" si="3"/>
        <v>0</v>
      </c>
    </row>
    <row r="31" spans="2:13">
      <c r="B31" s="358">
        <v>2021</v>
      </c>
      <c r="C31" s="360">
        <v>0</v>
      </c>
      <c r="D31" s="359"/>
      <c r="E31" s="359"/>
      <c r="F31" s="359"/>
      <c r="G31" s="359"/>
      <c r="H31" s="360">
        <f t="shared" si="0"/>
        <v>0</v>
      </c>
      <c r="I31" s="359"/>
      <c r="J31" s="360">
        <f t="shared" si="1"/>
        <v>0</v>
      </c>
      <c r="L31" s="360">
        <v>0</v>
      </c>
      <c r="M31" s="350">
        <f t="shared" si="3"/>
        <v>0</v>
      </c>
    </row>
    <row r="32" spans="2:13">
      <c r="B32" s="348">
        <v>2022</v>
      </c>
      <c r="C32" s="350">
        <v>0</v>
      </c>
      <c r="D32" s="349"/>
      <c r="E32" s="349"/>
      <c r="F32" s="349"/>
      <c r="G32" s="349"/>
      <c r="H32" s="350">
        <f t="shared" si="0"/>
        <v>0</v>
      </c>
      <c r="I32" s="349"/>
      <c r="J32" s="350">
        <f t="shared" si="1"/>
        <v>0</v>
      </c>
      <c r="L32" s="350">
        <v>0</v>
      </c>
      <c r="M32" s="350">
        <f t="shared" si="3"/>
        <v>0</v>
      </c>
    </row>
    <row r="33" spans="2:15">
      <c r="B33" s="348">
        <v>2023</v>
      </c>
      <c r="C33" s="360">
        <v>0</v>
      </c>
      <c r="D33" s="359"/>
      <c r="E33" s="359"/>
      <c r="F33" s="359"/>
      <c r="G33" s="359"/>
      <c r="H33" s="360">
        <f t="shared" ref="H33:H38" si="4">SUM(C33:G33)</f>
        <v>0</v>
      </c>
      <c r="I33" s="359"/>
      <c r="J33" s="360">
        <f t="shared" ref="J33:J38" si="5">+H33+I33</f>
        <v>0</v>
      </c>
      <c r="L33" s="360">
        <v>0</v>
      </c>
      <c r="M33" s="350">
        <f t="shared" si="3"/>
        <v>0</v>
      </c>
    </row>
    <row r="34" spans="2:15">
      <c r="B34" s="348">
        <v>2024</v>
      </c>
      <c r="C34" s="350">
        <v>0</v>
      </c>
      <c r="D34" s="349"/>
      <c r="E34" s="349"/>
      <c r="F34" s="349"/>
      <c r="G34" s="349"/>
      <c r="H34" s="350">
        <f t="shared" si="4"/>
        <v>0</v>
      </c>
      <c r="I34" s="349"/>
      <c r="J34" s="350">
        <f t="shared" si="5"/>
        <v>0</v>
      </c>
      <c r="L34" s="350">
        <v>0</v>
      </c>
      <c r="M34" s="350">
        <f t="shared" si="3"/>
        <v>0</v>
      </c>
    </row>
    <row r="35" spans="2:15">
      <c r="B35" s="348">
        <v>2025</v>
      </c>
      <c r="C35" s="360">
        <v>0</v>
      </c>
      <c r="D35" s="359"/>
      <c r="E35" s="359"/>
      <c r="F35" s="359"/>
      <c r="G35" s="359"/>
      <c r="H35" s="360">
        <f t="shared" si="4"/>
        <v>0</v>
      </c>
      <c r="I35" s="359"/>
      <c r="J35" s="360">
        <f t="shared" si="5"/>
        <v>0</v>
      </c>
      <c r="L35" s="360">
        <v>0</v>
      </c>
      <c r="M35" s="350">
        <f>+J35-L35</f>
        <v>0</v>
      </c>
      <c r="O35" s="351"/>
    </row>
    <row r="36" spans="2:15" s="351" customFormat="1">
      <c r="B36" s="348">
        <v>2026</v>
      </c>
      <c r="C36" s="350">
        <v>0</v>
      </c>
      <c r="D36" s="349"/>
      <c r="E36" s="349"/>
      <c r="F36" s="349"/>
      <c r="G36" s="349"/>
      <c r="H36" s="350">
        <f t="shared" si="4"/>
        <v>0</v>
      </c>
      <c r="I36" s="349"/>
      <c r="J36" s="350">
        <f t="shared" si="5"/>
        <v>0</v>
      </c>
      <c r="K36" s="341"/>
      <c r="L36" s="350">
        <v>0</v>
      </c>
      <c r="M36" s="350">
        <f>+J36-L36</f>
        <v>0</v>
      </c>
    </row>
    <row r="37" spans="2:15">
      <c r="B37" s="348">
        <v>2027</v>
      </c>
      <c r="C37" s="350">
        <v>0</v>
      </c>
      <c r="D37" s="349"/>
      <c r="E37" s="349"/>
      <c r="F37" s="349"/>
      <c r="G37" s="349"/>
      <c r="H37" s="350">
        <f t="shared" si="4"/>
        <v>0</v>
      </c>
      <c r="I37" s="349"/>
      <c r="J37" s="350">
        <f t="shared" si="5"/>
        <v>0</v>
      </c>
      <c r="L37" s="350">
        <v>0</v>
      </c>
      <c r="M37" s="350">
        <f>+J37-L37</f>
        <v>0</v>
      </c>
    </row>
    <row r="38" spans="2:15">
      <c r="B38" s="348">
        <v>2028</v>
      </c>
      <c r="C38" s="350">
        <v>0</v>
      </c>
      <c r="D38" s="349"/>
      <c r="E38" s="349"/>
      <c r="F38" s="349"/>
      <c r="G38" s="349"/>
      <c r="H38" s="350">
        <f t="shared" si="4"/>
        <v>0</v>
      </c>
      <c r="I38" s="349"/>
      <c r="J38" s="350">
        <f t="shared" si="5"/>
        <v>0</v>
      </c>
      <c r="L38" s="350">
        <v>0</v>
      </c>
      <c r="M38" s="350">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c r="B1" s="564" t="s">
        <v>57</v>
      </c>
      <c r="C1" s="564"/>
      <c r="D1" s="564"/>
      <c r="E1" s="564"/>
      <c r="F1" s="564"/>
      <c r="G1" s="564"/>
      <c r="H1" s="564"/>
      <c r="I1" s="564"/>
      <c r="J1" s="564"/>
      <c r="K1" s="564"/>
      <c r="L1" s="564"/>
      <c r="M1" s="564"/>
      <c r="N1" s="564"/>
      <c r="O1" s="564"/>
      <c r="P1" s="564"/>
      <c r="Q1" s="564"/>
    </row>
    <row r="2" spans="2:17" ht="12.75">
      <c r="B2" s="565" t="str">
        <f>CoName</f>
        <v>Participant Name</v>
      </c>
      <c r="C2" s="565"/>
      <c r="D2" s="565"/>
      <c r="E2" s="565"/>
      <c r="F2" s="565"/>
      <c r="G2" s="565"/>
      <c r="H2" s="565"/>
      <c r="I2" s="565"/>
      <c r="J2" s="565"/>
      <c r="K2" s="565"/>
      <c r="L2" s="565"/>
      <c r="M2" s="565"/>
      <c r="N2" s="565"/>
      <c r="O2" s="565"/>
      <c r="P2" s="565"/>
      <c r="Q2" s="565"/>
    </row>
    <row r="3" spans="2:17" ht="12.75">
      <c r="B3" s="13"/>
      <c r="C3" s="14"/>
      <c r="D3" s="14"/>
      <c r="E3" s="14"/>
      <c r="F3" s="14"/>
      <c r="G3" s="14"/>
      <c r="H3" s="14"/>
      <c r="I3" s="14"/>
      <c r="J3" s="14"/>
      <c r="K3" s="14"/>
      <c r="L3" s="14"/>
      <c r="M3" s="14"/>
    </row>
    <row r="4" spans="2:17" ht="12.75">
      <c r="B4" s="13"/>
      <c r="C4" s="14"/>
      <c r="D4" s="14"/>
      <c r="E4" s="14"/>
      <c r="F4" s="14"/>
      <c r="G4" s="14"/>
      <c r="H4" s="14"/>
      <c r="I4" s="14"/>
      <c r="J4" s="14"/>
      <c r="K4" s="14"/>
      <c r="L4" s="14"/>
      <c r="M4" s="14"/>
    </row>
    <row r="5" spans="2:17" s="37" customFormat="1" ht="39.75" customHeight="1">
      <c r="B5" s="61" t="s">
        <v>89</v>
      </c>
      <c r="C5" s="62"/>
      <c r="D5" s="62"/>
      <c r="E5" s="62"/>
      <c r="F5" s="62"/>
      <c r="G5" s="62"/>
      <c r="H5" s="62"/>
      <c r="I5" s="62"/>
      <c r="J5" s="62"/>
      <c r="K5" s="62"/>
      <c r="L5" s="62"/>
      <c r="M5" s="62"/>
      <c r="O5" s="566" t="s">
        <v>111</v>
      </c>
      <c r="P5" s="566"/>
      <c r="Q5" s="566"/>
    </row>
    <row r="6" spans="2:17" s="2" customFormat="1" ht="12.75">
      <c r="B6" s="25" t="s">
        <v>20</v>
      </c>
      <c r="C6" s="22"/>
      <c r="D6" s="22"/>
      <c r="E6" s="22"/>
      <c r="F6" s="22"/>
      <c r="G6" s="22"/>
      <c r="H6" s="22"/>
      <c r="I6" s="22"/>
      <c r="J6" s="22"/>
      <c r="K6" s="22"/>
      <c r="L6" s="22"/>
      <c r="M6" s="22"/>
      <c r="O6"/>
      <c r="P6"/>
    </row>
    <row r="7" spans="2:17" ht="12.75">
      <c r="B7" s="13"/>
      <c r="C7" s="408" t="s">
        <v>411</v>
      </c>
      <c r="D7" s="14"/>
      <c r="E7" s="14"/>
      <c r="F7" s="14"/>
      <c r="G7" s="14"/>
      <c r="H7" s="14"/>
      <c r="I7" s="14"/>
      <c r="J7" s="14"/>
      <c r="K7" s="14"/>
      <c r="L7" s="14"/>
      <c r="M7" s="14"/>
    </row>
    <row r="8" spans="2:17" ht="22.5" customHeight="1">
      <c r="B8" s="3"/>
      <c r="C8" s="6" t="s">
        <v>22</v>
      </c>
      <c r="D8" s="6"/>
      <c r="E8" s="6" t="s">
        <v>23</v>
      </c>
      <c r="F8" s="6"/>
      <c r="G8" s="570" t="s">
        <v>21</v>
      </c>
      <c r="H8" s="570" t="s">
        <v>76</v>
      </c>
      <c r="I8" s="31"/>
      <c r="J8" s="570" t="s">
        <v>75</v>
      </c>
      <c r="K8" s="31"/>
      <c r="L8" s="31"/>
      <c r="M8" s="572" t="s">
        <v>52</v>
      </c>
      <c r="O8" s="567" t="s">
        <v>117</v>
      </c>
      <c r="P8" s="568"/>
      <c r="Q8" s="569"/>
    </row>
    <row r="9" spans="2:17" ht="22.5" customHeight="1">
      <c r="B9" s="5" t="s">
        <v>17</v>
      </c>
      <c r="C9" s="21" t="s">
        <v>24</v>
      </c>
      <c r="D9" s="21" t="s">
        <v>25</v>
      </c>
      <c r="E9" s="21" t="s">
        <v>24</v>
      </c>
      <c r="F9" s="21" t="s">
        <v>25</v>
      </c>
      <c r="G9" s="571"/>
      <c r="H9" s="571"/>
      <c r="I9" s="32" t="s">
        <v>74</v>
      </c>
      <c r="J9" s="571"/>
      <c r="K9" s="246" t="s">
        <v>261</v>
      </c>
      <c r="L9" s="32" t="s">
        <v>32</v>
      </c>
      <c r="M9" s="573"/>
      <c r="O9" s="20" t="s">
        <v>95</v>
      </c>
      <c r="P9" s="20" t="s">
        <v>95</v>
      </c>
      <c r="Q9" s="20" t="s">
        <v>113</v>
      </c>
    </row>
    <row r="10" spans="2:17">
      <c r="B10" s="3">
        <v>2000</v>
      </c>
      <c r="C10" s="404"/>
      <c r="D10" s="404"/>
      <c r="E10" s="404"/>
      <c r="F10" s="404"/>
      <c r="G10" s="404"/>
      <c r="H10" s="404"/>
      <c r="I10" s="404"/>
      <c r="J10" s="404"/>
      <c r="K10" s="404"/>
      <c r="L10" s="404"/>
      <c r="M10" s="404">
        <f t="shared" ref="M10:M27" si="0">SUM(C10:L10)</f>
        <v>0</v>
      </c>
      <c r="N10" s="266"/>
      <c r="O10" s="406"/>
      <c r="P10" s="406"/>
      <c r="Q10" s="406"/>
    </row>
    <row r="11" spans="2:17" ht="11.25" customHeight="1">
      <c r="B11" s="3">
        <v>2001</v>
      </c>
      <c r="C11" s="404"/>
      <c r="D11" s="404"/>
      <c r="E11" s="404"/>
      <c r="F11" s="404"/>
      <c r="G11" s="404"/>
      <c r="H11" s="404"/>
      <c r="I11" s="404"/>
      <c r="J11" s="404"/>
      <c r="K11" s="404"/>
      <c r="L11" s="404"/>
      <c r="M11" s="404">
        <f t="shared" si="0"/>
        <v>0</v>
      </c>
      <c r="N11" s="266"/>
      <c r="O11" s="406"/>
      <c r="P11" s="406"/>
      <c r="Q11" s="406"/>
    </row>
    <row r="12" spans="2:17">
      <c r="B12" s="3">
        <v>2002</v>
      </c>
      <c r="C12" s="404"/>
      <c r="D12" s="404"/>
      <c r="E12" s="404"/>
      <c r="F12" s="404"/>
      <c r="G12" s="404"/>
      <c r="H12" s="404"/>
      <c r="I12" s="404"/>
      <c r="J12" s="404"/>
      <c r="K12" s="404"/>
      <c r="L12" s="404"/>
      <c r="M12" s="404">
        <f t="shared" si="0"/>
        <v>0</v>
      </c>
      <c r="N12" s="266"/>
      <c r="O12" s="406"/>
      <c r="P12" s="406"/>
      <c r="Q12" s="406"/>
    </row>
    <row r="13" spans="2:17">
      <c r="B13" s="3">
        <v>2003</v>
      </c>
      <c r="C13" s="404"/>
      <c r="D13" s="404"/>
      <c r="E13" s="404"/>
      <c r="F13" s="404"/>
      <c r="G13" s="404"/>
      <c r="H13" s="404"/>
      <c r="I13" s="404"/>
      <c r="J13" s="404"/>
      <c r="K13" s="404"/>
      <c r="L13" s="404"/>
      <c r="M13" s="404">
        <f t="shared" si="0"/>
        <v>0</v>
      </c>
      <c r="N13" s="266"/>
      <c r="O13" s="406"/>
      <c r="P13" s="406"/>
      <c r="Q13" s="406"/>
    </row>
    <row r="14" spans="2:17">
      <c r="B14" s="3">
        <v>2004</v>
      </c>
      <c r="C14" s="404"/>
      <c r="D14" s="404"/>
      <c r="E14" s="404"/>
      <c r="F14" s="404"/>
      <c r="G14" s="404"/>
      <c r="H14" s="404"/>
      <c r="I14" s="404"/>
      <c r="J14" s="404"/>
      <c r="K14" s="404"/>
      <c r="L14" s="404"/>
      <c r="M14" s="404">
        <f t="shared" si="0"/>
        <v>0</v>
      </c>
      <c r="N14" s="266"/>
      <c r="O14" s="406"/>
      <c r="P14" s="406"/>
      <c r="Q14" s="406"/>
    </row>
    <row r="15" spans="2:17">
      <c r="B15" s="3">
        <v>2005</v>
      </c>
      <c r="C15" s="404"/>
      <c r="D15" s="404"/>
      <c r="E15" s="404"/>
      <c r="F15" s="404"/>
      <c r="G15" s="404"/>
      <c r="H15" s="404"/>
      <c r="I15" s="404"/>
      <c r="J15" s="404"/>
      <c r="K15" s="404"/>
      <c r="L15" s="404"/>
      <c r="M15" s="404">
        <f t="shared" si="0"/>
        <v>0</v>
      </c>
      <c r="N15" s="266"/>
      <c r="O15" s="406"/>
      <c r="P15" s="406"/>
      <c r="Q15" s="406"/>
    </row>
    <row r="16" spans="2:17">
      <c r="B16" s="3">
        <v>2006</v>
      </c>
      <c r="C16" s="404"/>
      <c r="D16" s="404"/>
      <c r="E16" s="404"/>
      <c r="F16" s="404"/>
      <c r="G16" s="404"/>
      <c r="H16" s="404"/>
      <c r="I16" s="404"/>
      <c r="J16" s="404"/>
      <c r="K16" s="404"/>
      <c r="L16" s="404"/>
      <c r="M16" s="404">
        <f t="shared" si="0"/>
        <v>0</v>
      </c>
      <c r="N16" s="266"/>
      <c r="O16" s="406"/>
      <c r="P16" s="406"/>
      <c r="Q16" s="406"/>
    </row>
    <row r="17" spans="2:17">
      <c r="B17" s="3">
        <v>2007</v>
      </c>
      <c r="C17" s="404"/>
      <c r="D17" s="404"/>
      <c r="E17" s="404"/>
      <c r="F17" s="404"/>
      <c r="G17" s="404"/>
      <c r="H17" s="404"/>
      <c r="I17" s="404"/>
      <c r="J17" s="404"/>
      <c r="K17" s="404"/>
      <c r="L17" s="404"/>
      <c r="M17" s="404">
        <f t="shared" si="0"/>
        <v>0</v>
      </c>
      <c r="N17" s="266"/>
      <c r="O17" s="406"/>
      <c r="P17" s="406"/>
      <c r="Q17" s="406"/>
    </row>
    <row r="18" spans="2:17" ht="11.25" customHeight="1">
      <c r="B18" s="3">
        <v>2008</v>
      </c>
      <c r="C18" s="404"/>
      <c r="D18" s="404"/>
      <c r="E18" s="404"/>
      <c r="F18" s="404"/>
      <c r="G18" s="404"/>
      <c r="H18" s="404"/>
      <c r="I18" s="404"/>
      <c r="J18" s="404"/>
      <c r="K18" s="404"/>
      <c r="L18" s="404"/>
      <c r="M18" s="404">
        <f t="shared" si="0"/>
        <v>0</v>
      </c>
      <c r="N18" s="266"/>
      <c r="O18" s="406"/>
      <c r="P18" s="406"/>
      <c r="Q18" s="406"/>
    </row>
    <row r="19" spans="2:17">
      <c r="B19" s="3">
        <v>2009</v>
      </c>
      <c r="C19" s="404"/>
      <c r="D19" s="404"/>
      <c r="E19" s="404"/>
      <c r="F19" s="404"/>
      <c r="G19" s="404"/>
      <c r="H19" s="404"/>
      <c r="I19" s="404"/>
      <c r="J19" s="404"/>
      <c r="K19" s="404"/>
      <c r="L19" s="404"/>
      <c r="M19" s="404">
        <f t="shared" si="0"/>
        <v>0</v>
      </c>
      <c r="N19" s="266"/>
      <c r="O19" s="406"/>
      <c r="P19" s="406"/>
      <c r="Q19" s="406"/>
    </row>
    <row r="20" spans="2:17">
      <c r="B20" s="3">
        <v>2010</v>
      </c>
      <c r="C20" s="404"/>
      <c r="D20" s="404"/>
      <c r="E20" s="404"/>
      <c r="F20" s="404"/>
      <c r="G20" s="404"/>
      <c r="H20" s="404"/>
      <c r="I20" s="404"/>
      <c r="J20" s="404"/>
      <c r="K20" s="404"/>
      <c r="L20" s="404"/>
      <c r="M20" s="404">
        <f t="shared" si="0"/>
        <v>0</v>
      </c>
      <c r="N20" s="266"/>
      <c r="O20" s="406"/>
      <c r="P20" s="406"/>
      <c r="Q20" s="406"/>
    </row>
    <row r="21" spans="2:17">
      <c r="B21" s="3">
        <v>2011</v>
      </c>
      <c r="C21" s="404"/>
      <c r="D21" s="404"/>
      <c r="E21" s="404"/>
      <c r="F21" s="404"/>
      <c r="G21" s="404"/>
      <c r="H21" s="404"/>
      <c r="I21" s="404"/>
      <c r="J21" s="404"/>
      <c r="K21" s="404"/>
      <c r="L21" s="404"/>
      <c r="M21" s="404">
        <f t="shared" si="0"/>
        <v>0</v>
      </c>
      <c r="N21" s="266"/>
      <c r="O21" s="406"/>
      <c r="P21" s="406"/>
      <c r="Q21" s="406"/>
    </row>
    <row r="22" spans="2:17">
      <c r="B22" s="3">
        <v>2012</v>
      </c>
      <c r="C22" s="404"/>
      <c r="D22" s="404"/>
      <c r="E22" s="404"/>
      <c r="F22" s="404"/>
      <c r="G22" s="404"/>
      <c r="H22" s="404"/>
      <c r="I22" s="404"/>
      <c r="J22" s="404"/>
      <c r="K22" s="404"/>
      <c r="L22" s="404"/>
      <c r="M22" s="404">
        <f t="shared" si="0"/>
        <v>0</v>
      </c>
      <c r="N22" s="266"/>
      <c r="O22" s="406"/>
      <c r="P22" s="406"/>
      <c r="Q22" s="406"/>
    </row>
    <row r="23" spans="2:17">
      <c r="B23" s="3">
        <v>2013</v>
      </c>
      <c r="C23" s="404"/>
      <c r="D23" s="404"/>
      <c r="E23" s="404"/>
      <c r="F23" s="404"/>
      <c r="G23" s="404"/>
      <c r="H23" s="404"/>
      <c r="I23" s="404"/>
      <c r="J23" s="404"/>
      <c r="K23" s="404"/>
      <c r="L23" s="404"/>
      <c r="M23" s="404">
        <f t="shared" si="0"/>
        <v>0</v>
      </c>
      <c r="N23" s="266"/>
      <c r="O23" s="406"/>
      <c r="P23" s="406"/>
      <c r="Q23" s="406"/>
    </row>
    <row r="24" spans="2:17">
      <c r="B24" s="3">
        <v>2014</v>
      </c>
      <c r="C24" s="404"/>
      <c r="D24" s="404"/>
      <c r="E24" s="404"/>
      <c r="F24" s="404"/>
      <c r="G24" s="404"/>
      <c r="H24" s="404"/>
      <c r="I24" s="404"/>
      <c r="J24" s="404"/>
      <c r="K24" s="404"/>
      <c r="L24" s="404"/>
      <c r="M24" s="404">
        <f t="shared" si="0"/>
        <v>0</v>
      </c>
      <c r="N24" s="266"/>
      <c r="O24" s="406"/>
      <c r="P24" s="406"/>
      <c r="Q24" s="406"/>
    </row>
    <row r="25" spans="2:17">
      <c r="B25" s="8">
        <v>2015</v>
      </c>
      <c r="C25" s="392"/>
      <c r="D25" s="392"/>
      <c r="E25" s="392"/>
      <c r="F25" s="392"/>
      <c r="G25" s="392"/>
      <c r="H25" s="392"/>
      <c r="I25" s="392"/>
      <c r="J25" s="392"/>
      <c r="K25" s="392"/>
      <c r="L25" s="392"/>
      <c r="M25" s="363">
        <f t="shared" si="0"/>
        <v>0</v>
      </c>
      <c r="N25" s="266"/>
      <c r="O25" s="409"/>
      <c r="P25" s="409"/>
      <c r="Q25" s="409"/>
    </row>
    <row r="26" spans="2:17">
      <c r="B26" s="8">
        <v>2016</v>
      </c>
      <c r="C26" s="392"/>
      <c r="D26" s="392"/>
      <c r="E26" s="392"/>
      <c r="F26" s="392"/>
      <c r="G26" s="392"/>
      <c r="H26" s="392"/>
      <c r="I26" s="392"/>
      <c r="J26" s="392"/>
      <c r="K26" s="392"/>
      <c r="L26" s="392"/>
      <c r="M26" s="363">
        <f>SUM(C26:L26)</f>
        <v>0</v>
      </c>
      <c r="N26" s="266"/>
      <c r="O26" s="409"/>
      <c r="P26" s="409"/>
      <c r="Q26" s="409"/>
    </row>
    <row r="27" spans="2:17">
      <c r="B27" s="8">
        <v>2017</v>
      </c>
      <c r="C27" s="28"/>
      <c r="D27" s="28"/>
      <c r="E27" s="28"/>
      <c r="F27" s="28"/>
      <c r="G27" s="28"/>
      <c r="H27" s="28"/>
      <c r="I27" s="28"/>
      <c r="J27" s="28"/>
      <c r="K27" s="28"/>
      <c r="L27" s="28"/>
      <c r="M27" s="363">
        <f t="shared" si="0"/>
        <v>0</v>
      </c>
      <c r="O27" s="3"/>
      <c r="P27" s="3"/>
      <c r="Q27" s="3"/>
    </row>
    <row r="28" spans="2:17">
      <c r="B28" s="3">
        <v>2018</v>
      </c>
      <c r="C28" s="4"/>
      <c r="D28" s="4"/>
      <c r="E28" s="4"/>
      <c r="F28" s="4"/>
      <c r="G28" s="4"/>
      <c r="H28" s="4"/>
      <c r="I28" s="4"/>
      <c r="J28" s="4"/>
      <c r="K28" s="4"/>
      <c r="L28" s="4"/>
      <c r="M28" s="407">
        <f t="shared" ref="M28:M34" si="1">SUM(C28:L28)</f>
        <v>0</v>
      </c>
      <c r="O28" s="3"/>
      <c r="P28" s="3"/>
      <c r="Q28" s="3"/>
    </row>
    <row r="29" spans="2:17">
      <c r="B29" s="8">
        <v>2019</v>
      </c>
      <c r="C29" s="28"/>
      <c r="D29" s="28"/>
      <c r="E29" s="28"/>
      <c r="F29" s="28"/>
      <c r="G29" s="28"/>
      <c r="H29" s="28"/>
      <c r="I29" s="28"/>
      <c r="J29" s="28"/>
      <c r="K29" s="28"/>
      <c r="L29" s="28"/>
      <c r="M29" s="407">
        <f t="shared" si="1"/>
        <v>0</v>
      </c>
      <c r="O29" s="3"/>
      <c r="P29" s="3"/>
      <c r="Q29" s="3"/>
    </row>
    <row r="30" spans="2:17">
      <c r="B30" s="3">
        <v>2020</v>
      </c>
      <c r="C30" s="28"/>
      <c r="D30" s="28"/>
      <c r="E30" s="28"/>
      <c r="F30" s="28"/>
      <c r="G30" s="28"/>
      <c r="H30" s="28"/>
      <c r="I30" s="28"/>
      <c r="J30" s="28"/>
      <c r="K30" s="28"/>
      <c r="L30" s="28"/>
      <c r="M30" s="407">
        <f t="shared" si="1"/>
        <v>0</v>
      </c>
      <c r="O30" s="3"/>
      <c r="P30" s="3"/>
      <c r="Q30" s="3"/>
    </row>
    <row r="31" spans="2:17">
      <c r="B31" s="8">
        <v>2021</v>
      </c>
      <c r="C31" s="28"/>
      <c r="D31" s="28"/>
      <c r="E31" s="28"/>
      <c r="F31" s="28"/>
      <c r="G31" s="28"/>
      <c r="H31" s="28"/>
      <c r="I31" s="28"/>
      <c r="J31" s="28"/>
      <c r="K31" s="28"/>
      <c r="L31" s="28"/>
      <c r="M31" s="363">
        <f t="shared" si="1"/>
        <v>0</v>
      </c>
      <c r="O31" s="3"/>
      <c r="P31" s="3"/>
      <c r="Q31" s="3"/>
    </row>
    <row r="32" spans="2:17">
      <c r="B32" s="3">
        <v>2022</v>
      </c>
      <c r="C32" s="4"/>
      <c r="D32" s="4"/>
      <c r="E32" s="4"/>
      <c r="F32" s="4"/>
      <c r="G32" s="4"/>
      <c r="H32" s="4"/>
      <c r="I32" s="4"/>
      <c r="J32" s="4"/>
      <c r="K32" s="4"/>
      <c r="L32" s="4"/>
      <c r="M32" s="407">
        <f t="shared" si="1"/>
        <v>0</v>
      </c>
      <c r="O32" s="3"/>
      <c r="P32" s="3"/>
      <c r="Q32" s="3"/>
    </row>
    <row r="33" spans="2:20">
      <c r="B33" s="8">
        <v>2023</v>
      </c>
      <c r="C33" s="28"/>
      <c r="D33" s="28"/>
      <c r="E33" s="28"/>
      <c r="F33" s="28"/>
      <c r="G33" s="28"/>
      <c r="H33" s="28"/>
      <c r="I33" s="28"/>
      <c r="J33" s="28"/>
      <c r="K33" s="28"/>
      <c r="L33" s="28"/>
      <c r="M33" s="363">
        <f t="shared" si="1"/>
        <v>0</v>
      </c>
      <c r="O33" s="3"/>
      <c r="P33" s="3"/>
      <c r="Q33" s="3"/>
    </row>
    <row r="34" spans="2:20">
      <c r="B34" s="3">
        <v>2024</v>
      </c>
      <c r="C34" s="4"/>
      <c r="D34" s="4"/>
      <c r="E34" s="4"/>
      <c r="F34" s="4"/>
      <c r="G34" s="4"/>
      <c r="H34" s="4"/>
      <c r="I34" s="4"/>
      <c r="J34" s="4"/>
      <c r="K34" s="4"/>
      <c r="L34" s="4"/>
      <c r="M34" s="407">
        <f t="shared" si="1"/>
        <v>0</v>
      </c>
      <c r="O34" s="3"/>
      <c r="P34" s="3"/>
      <c r="Q34" s="3"/>
    </row>
    <row r="35" spans="2:20">
      <c r="B35" s="8">
        <v>2025</v>
      </c>
      <c r="C35" s="28"/>
      <c r="D35" s="28"/>
      <c r="E35" s="28"/>
      <c r="F35" s="28"/>
      <c r="G35" s="28"/>
      <c r="H35" s="28"/>
      <c r="I35" s="28"/>
      <c r="J35" s="28"/>
      <c r="K35" s="28"/>
      <c r="L35" s="28"/>
      <c r="M35" s="363">
        <f>SUM(C35:L35)</f>
        <v>0</v>
      </c>
      <c r="O35" s="3"/>
      <c r="P35" s="3"/>
      <c r="Q35" s="3"/>
    </row>
    <row r="36" spans="2:20" s="2" customFormat="1">
      <c r="B36" s="3">
        <v>2026</v>
      </c>
      <c r="C36" s="4"/>
      <c r="D36" s="4"/>
      <c r="E36" s="4"/>
      <c r="F36" s="4"/>
      <c r="G36" s="4"/>
      <c r="H36" s="4"/>
      <c r="I36" s="4"/>
      <c r="J36" s="4"/>
      <c r="K36" s="4"/>
      <c r="L36" s="4"/>
      <c r="M36" s="407">
        <f>SUM(C36:L36)</f>
        <v>0</v>
      </c>
      <c r="N36"/>
      <c r="O36" s="3"/>
      <c r="P36" s="3"/>
      <c r="Q36" s="3"/>
      <c r="R36"/>
      <c r="S36"/>
      <c r="T36"/>
    </row>
    <row r="37" spans="2:20">
      <c r="B37" s="3">
        <v>2027</v>
      </c>
      <c r="C37" s="4"/>
      <c r="D37" s="4"/>
      <c r="E37" s="4"/>
      <c r="F37" s="4"/>
      <c r="G37" s="4"/>
      <c r="H37" s="4"/>
      <c r="I37" s="4"/>
      <c r="J37" s="4"/>
      <c r="K37" s="4"/>
      <c r="L37" s="4"/>
      <c r="M37" s="407">
        <f>SUM(C37:L37)</f>
        <v>0</v>
      </c>
      <c r="O37" s="3"/>
      <c r="P37" s="3"/>
      <c r="Q37" s="3"/>
    </row>
    <row r="38" spans="2:20">
      <c r="B38" s="3">
        <v>2028</v>
      </c>
      <c r="C38" s="4"/>
      <c r="D38" s="4"/>
      <c r="E38" s="4"/>
      <c r="F38" s="4"/>
      <c r="G38" s="4"/>
      <c r="H38" s="4"/>
      <c r="I38" s="4"/>
      <c r="J38" s="4"/>
      <c r="K38" s="4"/>
      <c r="L38" s="4"/>
      <c r="M38" s="407">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c r="B1" s="564" t="s">
        <v>58</v>
      </c>
      <c r="C1" s="564"/>
      <c r="D1" s="564"/>
      <c r="E1" s="564"/>
      <c r="F1" s="564"/>
      <c r="G1" s="564"/>
      <c r="H1" s="564"/>
      <c r="I1" s="564"/>
      <c r="J1" s="564"/>
      <c r="K1" s="564"/>
    </row>
    <row r="2" spans="2:12" s="10" customFormat="1" ht="12.75">
      <c r="B2" s="13" t="str">
        <f>CoName</f>
        <v>Participant Name</v>
      </c>
      <c r="C2" s="13"/>
      <c r="D2" s="13"/>
      <c r="E2" s="13"/>
      <c r="F2" s="13"/>
      <c r="G2" s="13"/>
      <c r="H2" s="13"/>
      <c r="I2" s="13"/>
      <c r="J2" s="13"/>
      <c r="K2" s="13"/>
      <c r="L2" s="18"/>
    </row>
    <row r="3" spans="2:12" s="10" customFormat="1" ht="12.75">
      <c r="B3" s="13"/>
      <c r="C3" s="13"/>
      <c r="D3" s="13"/>
      <c r="E3" s="13"/>
      <c r="F3" s="13"/>
      <c r="G3" s="13"/>
      <c r="H3" s="13"/>
      <c r="I3" s="13"/>
      <c r="J3" s="13"/>
      <c r="K3" s="13"/>
      <c r="L3" s="18"/>
    </row>
    <row r="4" spans="2:12" s="37" customFormat="1" ht="15.75">
      <c r="B4" s="41" t="s">
        <v>15</v>
      </c>
      <c r="C4" s="41"/>
      <c r="D4" s="41"/>
      <c r="E4" s="41"/>
      <c r="F4" s="41"/>
      <c r="G4" s="41"/>
      <c r="H4" s="41"/>
      <c r="I4" s="41"/>
      <c r="J4" s="41"/>
      <c r="K4" s="41"/>
      <c r="L4" s="36"/>
    </row>
    <row r="5" spans="2:12" s="10" customFormat="1" ht="12.75">
      <c r="B5" s="13"/>
      <c r="C5" s="38"/>
      <c r="D5" s="38"/>
      <c r="E5" s="38"/>
      <c r="F5" s="38"/>
      <c r="G5" s="38"/>
      <c r="H5" s="38"/>
      <c r="I5" s="38"/>
      <c r="J5" s="38"/>
      <c r="K5" s="38"/>
      <c r="L5" s="39"/>
    </row>
    <row r="6" spans="2:12" ht="12.75">
      <c r="B6" s="25" t="s">
        <v>20</v>
      </c>
      <c r="C6" s="25"/>
      <c r="D6" s="25"/>
      <c r="E6" s="25"/>
      <c r="F6" s="25"/>
      <c r="G6" s="25"/>
      <c r="H6" s="25"/>
      <c r="I6" s="25"/>
      <c r="J6" s="25"/>
      <c r="K6" s="25"/>
      <c r="L6" s="24"/>
    </row>
    <row r="7" spans="2:12" ht="12.75">
      <c r="B7" s="9"/>
      <c r="C7" s="15"/>
      <c r="D7" s="15"/>
      <c r="E7" s="15"/>
      <c r="F7" s="15"/>
      <c r="G7" s="15"/>
      <c r="H7" s="15"/>
      <c r="I7" s="15"/>
      <c r="J7" s="15"/>
      <c r="K7" s="15"/>
    </row>
    <row r="8" spans="2:12" ht="45" customHeight="1">
      <c r="B8" s="21" t="s">
        <v>17</v>
      </c>
      <c r="C8" s="33" t="s">
        <v>16</v>
      </c>
      <c r="D8" s="574" t="s">
        <v>33</v>
      </c>
      <c r="E8" s="575"/>
      <c r="F8" s="574" t="s">
        <v>64</v>
      </c>
      <c r="G8" s="575"/>
      <c r="H8" s="574" t="s">
        <v>63</v>
      </c>
      <c r="I8" s="575"/>
      <c r="J8" s="33" t="s">
        <v>34</v>
      </c>
      <c r="K8" s="33" t="s">
        <v>51</v>
      </c>
    </row>
    <row r="9" spans="2:12" ht="23.25" customHeight="1">
      <c r="B9" s="21"/>
      <c r="C9" s="33"/>
      <c r="D9" s="33" t="s">
        <v>69</v>
      </c>
      <c r="E9" s="33" t="s">
        <v>68</v>
      </c>
      <c r="F9" s="33" t="s">
        <v>69</v>
      </c>
      <c r="G9" s="33" t="s">
        <v>68</v>
      </c>
      <c r="H9" s="33" t="s">
        <v>69</v>
      </c>
      <c r="I9" s="33" t="s">
        <v>68</v>
      </c>
      <c r="J9" s="33"/>
      <c r="K9" s="33"/>
    </row>
    <row r="10" spans="2:12">
      <c r="B10" s="409">
        <v>2000</v>
      </c>
      <c r="C10" s="404">
        <f>'Form 1.3'!M10</f>
        <v>0</v>
      </c>
      <c r="D10" s="404"/>
      <c r="E10" s="404"/>
      <c r="F10" s="404"/>
      <c r="G10" s="404"/>
      <c r="H10" s="404"/>
      <c r="I10" s="404"/>
      <c r="J10" s="404"/>
      <c r="K10" s="404">
        <f t="shared" ref="K10:K25" si="0">SUM(C10:J10)</f>
        <v>0</v>
      </c>
    </row>
    <row r="11" spans="2:12" ht="11.25" customHeight="1">
      <c r="B11" s="409">
        <v>2001</v>
      </c>
      <c r="C11" s="404">
        <f>'Form 1.3'!M11</f>
        <v>0</v>
      </c>
      <c r="D11" s="404"/>
      <c r="E11" s="404"/>
      <c r="F11" s="404"/>
      <c r="G11" s="404"/>
      <c r="H11" s="404"/>
      <c r="I11" s="404"/>
      <c r="J11" s="404"/>
      <c r="K11" s="404">
        <f t="shared" si="0"/>
        <v>0</v>
      </c>
    </row>
    <row r="12" spans="2:12">
      <c r="B12" s="409">
        <v>2002</v>
      </c>
      <c r="C12" s="404">
        <f>'Form 1.3'!M12</f>
        <v>0</v>
      </c>
      <c r="D12" s="404"/>
      <c r="E12" s="404"/>
      <c r="F12" s="404"/>
      <c r="G12" s="404"/>
      <c r="H12" s="404"/>
      <c r="I12" s="404"/>
      <c r="J12" s="404"/>
      <c r="K12" s="404">
        <f t="shared" si="0"/>
        <v>0</v>
      </c>
    </row>
    <row r="13" spans="2:12">
      <c r="B13" s="409">
        <v>2003</v>
      </c>
      <c r="C13" s="404">
        <f>'Form 1.3'!M13</f>
        <v>0</v>
      </c>
      <c r="D13" s="404"/>
      <c r="E13" s="404"/>
      <c r="F13" s="404"/>
      <c r="G13" s="404"/>
      <c r="H13" s="404"/>
      <c r="I13" s="404"/>
      <c r="J13" s="404"/>
      <c r="K13" s="404">
        <f t="shared" si="0"/>
        <v>0</v>
      </c>
    </row>
    <row r="14" spans="2:12">
      <c r="B14" s="409">
        <v>2004</v>
      </c>
      <c r="C14" s="404">
        <f>'Form 1.3'!M14</f>
        <v>0</v>
      </c>
      <c r="D14" s="404"/>
      <c r="E14" s="404"/>
      <c r="F14" s="404"/>
      <c r="G14" s="404"/>
      <c r="H14" s="404"/>
      <c r="I14" s="404"/>
      <c r="J14" s="404"/>
      <c r="K14" s="404">
        <f t="shared" si="0"/>
        <v>0</v>
      </c>
    </row>
    <row r="15" spans="2:12">
      <c r="B15" s="409">
        <v>2005</v>
      </c>
      <c r="C15" s="404">
        <f>'Form 1.3'!M15</f>
        <v>0</v>
      </c>
      <c r="D15" s="404"/>
      <c r="E15" s="404"/>
      <c r="F15" s="404"/>
      <c r="G15" s="404"/>
      <c r="H15" s="404"/>
      <c r="I15" s="404"/>
      <c r="J15" s="404"/>
      <c r="K15" s="404">
        <f t="shared" si="0"/>
        <v>0</v>
      </c>
    </row>
    <row r="16" spans="2:12">
      <c r="B16" s="409">
        <v>2006</v>
      </c>
      <c r="C16" s="404">
        <f>'Form 1.3'!M16</f>
        <v>0</v>
      </c>
      <c r="D16" s="404"/>
      <c r="E16" s="404"/>
      <c r="F16" s="404"/>
      <c r="G16" s="404"/>
      <c r="H16" s="404"/>
      <c r="I16" s="404"/>
      <c r="J16" s="404"/>
      <c r="K16" s="404">
        <f t="shared" si="0"/>
        <v>0</v>
      </c>
    </row>
    <row r="17" spans="2:11">
      <c r="B17" s="409">
        <v>2007</v>
      </c>
      <c r="C17" s="404">
        <f>'Form 1.3'!M17</f>
        <v>0</v>
      </c>
      <c r="D17" s="404"/>
      <c r="E17" s="404"/>
      <c r="F17" s="404"/>
      <c r="G17" s="404"/>
      <c r="H17" s="404"/>
      <c r="I17" s="404"/>
      <c r="J17" s="404"/>
      <c r="K17" s="404">
        <f t="shared" si="0"/>
        <v>0</v>
      </c>
    </row>
    <row r="18" spans="2:11" ht="11.25" customHeight="1">
      <c r="B18" s="409">
        <v>2008</v>
      </c>
      <c r="C18" s="404">
        <f>'Form 1.3'!M18</f>
        <v>0</v>
      </c>
      <c r="D18" s="404"/>
      <c r="E18" s="404"/>
      <c r="F18" s="404"/>
      <c r="G18" s="404"/>
      <c r="H18" s="404"/>
      <c r="I18" s="404"/>
      <c r="J18" s="404"/>
      <c r="K18" s="404">
        <f t="shared" si="0"/>
        <v>0</v>
      </c>
    </row>
    <row r="19" spans="2:11">
      <c r="B19" s="409">
        <v>2009</v>
      </c>
      <c r="C19" s="404">
        <f>'Form 1.3'!M19</f>
        <v>0</v>
      </c>
      <c r="D19" s="404"/>
      <c r="E19" s="404"/>
      <c r="F19" s="404"/>
      <c r="G19" s="404"/>
      <c r="H19" s="404"/>
      <c r="I19" s="404"/>
      <c r="J19" s="404"/>
      <c r="K19" s="404">
        <f t="shared" si="0"/>
        <v>0</v>
      </c>
    </row>
    <row r="20" spans="2:11">
      <c r="B20" s="409">
        <v>2010</v>
      </c>
      <c r="C20" s="404">
        <f>'Form 1.3'!M20</f>
        <v>0</v>
      </c>
      <c r="D20" s="404"/>
      <c r="E20" s="404"/>
      <c r="F20" s="404"/>
      <c r="G20" s="404"/>
      <c r="H20" s="404"/>
      <c r="I20" s="404"/>
      <c r="J20" s="404"/>
      <c r="K20" s="404">
        <f t="shared" si="0"/>
        <v>0</v>
      </c>
    </row>
    <row r="21" spans="2:11">
      <c r="B21" s="409">
        <v>2011</v>
      </c>
      <c r="C21" s="404">
        <f>'Form 1.3'!M21</f>
        <v>0</v>
      </c>
      <c r="D21" s="404"/>
      <c r="E21" s="404"/>
      <c r="F21" s="404"/>
      <c r="G21" s="404"/>
      <c r="H21" s="404"/>
      <c r="I21" s="404"/>
      <c r="J21" s="404"/>
      <c r="K21" s="404">
        <f t="shared" si="0"/>
        <v>0</v>
      </c>
    </row>
    <row r="22" spans="2:11">
      <c r="B22" s="409">
        <v>2012</v>
      </c>
      <c r="C22" s="404">
        <f>'Form 1.3'!M22</f>
        <v>0</v>
      </c>
      <c r="D22" s="404"/>
      <c r="E22" s="404"/>
      <c r="F22" s="404"/>
      <c r="G22" s="404"/>
      <c r="H22" s="404"/>
      <c r="I22" s="404"/>
      <c r="J22" s="404"/>
      <c r="K22" s="404">
        <f t="shared" si="0"/>
        <v>0</v>
      </c>
    </row>
    <row r="23" spans="2:11">
      <c r="B23" s="409">
        <v>2013</v>
      </c>
      <c r="C23" s="404">
        <f>'Form 1.3'!M23</f>
        <v>0</v>
      </c>
      <c r="D23" s="404"/>
      <c r="E23" s="404"/>
      <c r="F23" s="404"/>
      <c r="G23" s="404"/>
      <c r="H23" s="404"/>
      <c r="I23" s="404"/>
      <c r="J23" s="404"/>
      <c r="K23" s="404">
        <f t="shared" si="0"/>
        <v>0</v>
      </c>
    </row>
    <row r="24" spans="2:11">
      <c r="B24" s="409">
        <v>2014</v>
      </c>
      <c r="C24" s="404">
        <f>'Form 1.3'!M24</f>
        <v>0</v>
      </c>
      <c r="D24" s="404"/>
      <c r="E24" s="404"/>
      <c r="F24" s="404"/>
      <c r="G24" s="404"/>
      <c r="H24" s="404"/>
      <c r="I24" s="404"/>
      <c r="J24" s="404"/>
      <c r="K24" s="404">
        <f t="shared" si="0"/>
        <v>0</v>
      </c>
    </row>
    <row r="25" spans="2:11">
      <c r="B25" s="425">
        <v>2015</v>
      </c>
      <c r="C25" s="363">
        <f>'Form 1.3'!M25</f>
        <v>0</v>
      </c>
      <c r="D25" s="392"/>
      <c r="E25" s="392"/>
      <c r="F25" s="392"/>
      <c r="G25" s="392"/>
      <c r="H25" s="392"/>
      <c r="I25" s="392"/>
      <c r="J25" s="392"/>
      <c r="K25" s="392">
        <f t="shared" si="0"/>
        <v>0</v>
      </c>
    </row>
    <row r="26" spans="2:11">
      <c r="B26" s="425">
        <v>2016</v>
      </c>
      <c r="C26" s="363">
        <f>'Form 1.3'!M26</f>
        <v>0</v>
      </c>
      <c r="D26" s="392"/>
      <c r="E26" s="392"/>
      <c r="F26" s="392"/>
      <c r="G26" s="392"/>
      <c r="H26" s="392"/>
      <c r="I26" s="392"/>
      <c r="J26" s="392"/>
      <c r="K26" s="392">
        <f t="shared" ref="K26:K32" si="1">SUM(C26:J26)</f>
        <v>0</v>
      </c>
    </row>
    <row r="27" spans="2:11">
      <c r="B27" s="8">
        <v>2017</v>
      </c>
      <c r="C27" s="392">
        <f>'Form 1.3'!M27</f>
        <v>0</v>
      </c>
      <c r="D27" s="28"/>
      <c r="E27" s="28"/>
      <c r="F27" s="28"/>
      <c r="G27" s="28"/>
      <c r="H27" s="28"/>
      <c r="I27" s="28"/>
      <c r="J27" s="28"/>
      <c r="K27" s="392">
        <f t="shared" si="1"/>
        <v>0</v>
      </c>
    </row>
    <row r="28" spans="2:11">
      <c r="B28" s="3">
        <v>2018</v>
      </c>
      <c r="C28" s="363">
        <f>'Form 1.3'!M28</f>
        <v>0</v>
      </c>
      <c r="D28" s="4"/>
      <c r="E28" s="4"/>
      <c r="F28" s="4"/>
      <c r="G28" s="4"/>
      <c r="H28" s="4"/>
      <c r="I28" s="4"/>
      <c r="J28" s="4"/>
      <c r="K28" s="392">
        <f t="shared" si="1"/>
        <v>0</v>
      </c>
    </row>
    <row r="29" spans="2:11">
      <c r="B29" s="8">
        <v>2019</v>
      </c>
      <c r="C29" s="392">
        <f>'Form 1.3'!M29</f>
        <v>0</v>
      </c>
      <c r="D29" s="28"/>
      <c r="E29" s="28"/>
      <c r="F29" s="28"/>
      <c r="G29" s="28"/>
      <c r="H29" s="28"/>
      <c r="I29" s="28"/>
      <c r="J29" s="28"/>
      <c r="K29" s="392">
        <f t="shared" si="1"/>
        <v>0</v>
      </c>
    </row>
    <row r="30" spans="2:11">
      <c r="B30" s="3">
        <v>2020</v>
      </c>
      <c r="C30" s="363">
        <f>'Form 1.3'!M30</f>
        <v>0</v>
      </c>
      <c r="D30" s="4"/>
      <c r="E30" s="4"/>
      <c r="F30" s="4"/>
      <c r="G30" s="4"/>
      <c r="H30" s="4"/>
      <c r="I30" s="4"/>
      <c r="J30" s="4"/>
      <c r="K30" s="392">
        <f t="shared" si="1"/>
        <v>0</v>
      </c>
    </row>
    <row r="31" spans="2:11">
      <c r="B31" s="8">
        <v>2021</v>
      </c>
      <c r="C31" s="392">
        <f>'Form 1.3'!M31</f>
        <v>0</v>
      </c>
      <c r="D31" s="28"/>
      <c r="E31" s="28"/>
      <c r="F31" s="28"/>
      <c r="G31" s="28"/>
      <c r="H31" s="28"/>
      <c r="I31" s="28"/>
      <c r="J31" s="28"/>
      <c r="K31" s="392">
        <f t="shared" si="1"/>
        <v>0</v>
      </c>
    </row>
    <row r="32" spans="2:11">
      <c r="B32" s="3">
        <v>2022</v>
      </c>
      <c r="C32" s="363">
        <f>'Form 1.3'!M32</f>
        <v>0</v>
      </c>
      <c r="D32" s="4"/>
      <c r="E32" s="4"/>
      <c r="F32" s="4"/>
      <c r="G32" s="4"/>
      <c r="H32" s="4"/>
      <c r="I32" s="4"/>
      <c r="J32" s="4"/>
      <c r="K32" s="392">
        <f t="shared" si="1"/>
        <v>0</v>
      </c>
    </row>
    <row r="33" spans="2:15">
      <c r="B33" s="8">
        <v>2023</v>
      </c>
      <c r="C33" s="392">
        <f>'Form 1.3'!M33</f>
        <v>0</v>
      </c>
      <c r="D33" s="28"/>
      <c r="E33" s="28"/>
      <c r="F33" s="28"/>
      <c r="G33" s="28"/>
      <c r="H33" s="28"/>
      <c r="I33" s="28"/>
      <c r="J33" s="28"/>
      <c r="K33" s="392">
        <f t="shared" ref="K33:K38" si="2">SUM(C33:J33)</f>
        <v>0</v>
      </c>
    </row>
    <row r="34" spans="2:15">
      <c r="B34" s="3">
        <v>2024</v>
      </c>
      <c r="C34" s="363">
        <f>'Form 1.3'!M34</f>
        <v>0</v>
      </c>
      <c r="D34" s="4"/>
      <c r="E34" s="4"/>
      <c r="F34" s="4"/>
      <c r="G34" s="4"/>
      <c r="H34" s="4"/>
      <c r="I34" s="4"/>
      <c r="J34" s="4"/>
      <c r="K34" s="392">
        <f t="shared" si="2"/>
        <v>0</v>
      </c>
    </row>
    <row r="35" spans="2:15">
      <c r="B35" s="8">
        <v>2025</v>
      </c>
      <c r="C35" s="392">
        <f>'Form 1.3'!M35</f>
        <v>0</v>
      </c>
      <c r="D35" s="28"/>
      <c r="E35" s="28"/>
      <c r="F35" s="28"/>
      <c r="G35" s="28"/>
      <c r="H35" s="28"/>
      <c r="I35" s="28"/>
      <c r="J35" s="28"/>
      <c r="K35" s="392">
        <f t="shared" si="2"/>
        <v>0</v>
      </c>
      <c r="L35" s="2"/>
      <c r="M35" s="2"/>
      <c r="N35" s="2"/>
      <c r="O35" s="2"/>
    </row>
    <row r="36" spans="2:15" s="2" customFormat="1">
      <c r="B36" s="3">
        <v>2026</v>
      </c>
      <c r="C36" s="363">
        <f>'Form 1.3'!M36</f>
        <v>0</v>
      </c>
      <c r="D36" s="4"/>
      <c r="E36" s="4"/>
      <c r="F36" s="4"/>
      <c r="G36" s="4"/>
      <c r="H36" s="4"/>
      <c r="I36" s="4"/>
      <c r="J36" s="4"/>
      <c r="K36" s="392">
        <f t="shared" si="2"/>
        <v>0</v>
      </c>
    </row>
    <row r="37" spans="2:15">
      <c r="B37" s="3">
        <v>2027</v>
      </c>
      <c r="C37" s="363">
        <f>'Form 1.3'!M37</f>
        <v>0</v>
      </c>
      <c r="D37" s="4"/>
      <c r="E37" s="4"/>
      <c r="F37" s="4"/>
      <c r="G37" s="4"/>
      <c r="H37" s="4"/>
      <c r="I37" s="4"/>
      <c r="J37" s="4"/>
      <c r="K37" s="392">
        <f t="shared" si="2"/>
        <v>0</v>
      </c>
    </row>
    <row r="38" spans="2:15">
      <c r="B38" s="3">
        <v>2028</v>
      </c>
      <c r="C38" s="363">
        <f>'Form 1.3'!M38</f>
        <v>0</v>
      </c>
      <c r="D38" s="4"/>
      <c r="E38" s="4"/>
      <c r="F38" s="4"/>
      <c r="G38" s="4"/>
      <c r="H38" s="4"/>
      <c r="I38" s="4"/>
      <c r="J38" s="4"/>
      <c r="K38" s="363">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cols>
    <col min="1" max="1" width="1.6640625" customWidth="1"/>
    <col min="2" max="2" width="12" customWidth="1"/>
    <col min="3" max="7" width="15.6640625" customWidth="1"/>
  </cols>
  <sheetData>
    <row r="1" spans="2:7" s="40" customFormat="1" ht="15">
      <c r="B1" s="576" t="s">
        <v>59</v>
      </c>
      <c r="C1" s="576"/>
      <c r="D1" s="576"/>
      <c r="E1" s="576"/>
      <c r="F1" s="576"/>
      <c r="G1" s="576"/>
    </row>
    <row r="2" spans="2:7" s="10" customFormat="1" ht="12.75">
      <c r="B2" s="565" t="str">
        <f>CoName</f>
        <v>Participant Name</v>
      </c>
      <c r="C2" s="565"/>
      <c r="D2" s="565"/>
      <c r="E2" s="565"/>
      <c r="F2" s="565"/>
      <c r="G2" s="565"/>
    </row>
    <row r="3" spans="2:7" s="10" customFormat="1" ht="12.75">
      <c r="B3" s="565"/>
      <c r="C3" s="565"/>
      <c r="D3" s="565"/>
      <c r="E3" s="565"/>
      <c r="F3" s="565"/>
      <c r="G3" s="565"/>
    </row>
    <row r="4" spans="2:7" s="10" customFormat="1" ht="15.75">
      <c r="B4" s="35" t="s">
        <v>107</v>
      </c>
      <c r="C4" s="13"/>
      <c r="D4" s="13"/>
      <c r="E4" s="13"/>
      <c r="F4" s="13"/>
      <c r="G4" s="13"/>
    </row>
    <row r="5" spans="2:7" s="10" customFormat="1" ht="12.75">
      <c r="B5" s="578" t="s">
        <v>15</v>
      </c>
      <c r="C5" s="565"/>
      <c r="D5" s="565"/>
      <c r="E5" s="565"/>
      <c r="F5" s="565"/>
      <c r="G5" s="565"/>
    </row>
    <row r="6" spans="2:7" ht="13.5" customHeight="1">
      <c r="B6" s="577" t="s">
        <v>20</v>
      </c>
      <c r="C6" s="577"/>
      <c r="D6" s="577"/>
      <c r="E6" s="577"/>
      <c r="F6" s="577"/>
      <c r="G6" s="577"/>
    </row>
    <row r="7" spans="2:7" ht="12.75">
      <c r="B7" s="579" t="s">
        <v>79</v>
      </c>
      <c r="C7" s="577"/>
      <c r="D7" s="577"/>
      <c r="E7" s="577"/>
      <c r="F7" s="577"/>
      <c r="G7" s="577"/>
    </row>
    <row r="8" spans="2:7" ht="13.5" customHeight="1">
      <c r="B8" s="8"/>
      <c r="C8" s="567" t="s">
        <v>19</v>
      </c>
      <c r="D8" s="568"/>
      <c r="E8" s="568"/>
      <c r="F8" s="568"/>
      <c r="G8" s="568"/>
    </row>
    <row r="9" spans="2:7" ht="22.5">
      <c r="B9" s="7" t="s">
        <v>17</v>
      </c>
      <c r="C9" s="34" t="s">
        <v>44</v>
      </c>
      <c r="D9" s="34" t="s">
        <v>45</v>
      </c>
      <c r="E9" s="34" t="s">
        <v>46</v>
      </c>
      <c r="F9" s="34" t="s">
        <v>47</v>
      </c>
      <c r="G9" s="34" t="s">
        <v>96</v>
      </c>
    </row>
    <row r="10" spans="2:7">
      <c r="B10" s="409">
        <v>2000</v>
      </c>
      <c r="C10" s="404"/>
      <c r="D10" s="404"/>
      <c r="E10" s="404"/>
      <c r="F10" s="404"/>
      <c r="G10" s="404"/>
    </row>
    <row r="11" spans="2:7" ht="11.25" customHeight="1">
      <c r="B11" s="409">
        <v>2001</v>
      </c>
      <c r="C11" s="404"/>
      <c r="D11" s="404"/>
      <c r="E11" s="404"/>
      <c r="F11" s="404"/>
      <c r="G11" s="404"/>
    </row>
    <row r="12" spans="2:7">
      <c r="B12" s="409">
        <v>2002</v>
      </c>
      <c r="C12" s="404"/>
      <c r="D12" s="404"/>
      <c r="E12" s="404"/>
      <c r="F12" s="404"/>
      <c r="G12" s="404"/>
    </row>
    <row r="13" spans="2:7">
      <c r="B13" s="409">
        <v>2003</v>
      </c>
      <c r="C13" s="404"/>
      <c r="D13" s="404"/>
      <c r="E13" s="404"/>
      <c r="F13" s="404"/>
      <c r="G13" s="404"/>
    </row>
    <row r="14" spans="2:7">
      <c r="B14" s="409">
        <v>2004</v>
      </c>
      <c r="C14" s="404"/>
      <c r="D14" s="404"/>
      <c r="E14" s="404"/>
      <c r="F14" s="404"/>
      <c r="G14" s="404"/>
    </row>
    <row r="15" spans="2:7">
      <c r="B15" s="409">
        <v>2005</v>
      </c>
      <c r="C15" s="404"/>
      <c r="D15" s="404"/>
      <c r="E15" s="404"/>
      <c r="F15" s="404"/>
      <c r="G15" s="404"/>
    </row>
    <row r="16" spans="2:7">
      <c r="B16" s="409">
        <v>2006</v>
      </c>
      <c r="C16" s="404"/>
      <c r="D16" s="404"/>
      <c r="E16" s="404"/>
      <c r="F16" s="404"/>
      <c r="G16" s="404"/>
    </row>
    <row r="17" spans="2:18">
      <c r="B17" s="409">
        <v>2007</v>
      </c>
      <c r="C17" s="404"/>
      <c r="D17" s="404"/>
      <c r="E17" s="404"/>
      <c r="F17" s="404"/>
      <c r="G17" s="404"/>
    </row>
    <row r="18" spans="2:18" ht="11.25" customHeight="1">
      <c r="B18" s="409">
        <v>2008</v>
      </c>
      <c r="C18" s="404"/>
      <c r="D18" s="404"/>
      <c r="E18" s="404"/>
      <c r="F18" s="404"/>
      <c r="G18" s="404"/>
    </row>
    <row r="19" spans="2:18">
      <c r="B19" s="409">
        <v>2009</v>
      </c>
      <c r="C19" s="404"/>
      <c r="D19" s="404"/>
      <c r="E19" s="404"/>
      <c r="F19" s="404"/>
      <c r="G19" s="404"/>
    </row>
    <row r="20" spans="2:18">
      <c r="B20" s="409">
        <v>2010</v>
      </c>
      <c r="C20" s="404"/>
      <c r="D20" s="404"/>
      <c r="E20" s="404"/>
      <c r="F20" s="404"/>
      <c r="G20" s="404"/>
    </row>
    <row r="21" spans="2:18">
      <c r="B21" s="409">
        <v>2011</v>
      </c>
      <c r="C21" s="404"/>
      <c r="D21" s="404"/>
      <c r="E21" s="404"/>
      <c r="F21" s="404"/>
      <c r="G21" s="404"/>
    </row>
    <row r="22" spans="2:18">
      <c r="B22" s="409">
        <v>2012</v>
      </c>
      <c r="C22" s="404"/>
      <c r="D22" s="404"/>
      <c r="E22" s="404"/>
      <c r="F22" s="404"/>
      <c r="G22" s="404"/>
    </row>
    <row r="23" spans="2:18">
      <c r="B23" s="409">
        <v>2013</v>
      </c>
      <c r="C23" s="404"/>
      <c r="D23" s="404"/>
      <c r="E23" s="404"/>
      <c r="F23" s="404"/>
      <c r="G23" s="404"/>
    </row>
    <row r="24" spans="2:18">
      <c r="B24" s="409">
        <v>2014</v>
      </c>
      <c r="C24" s="404"/>
      <c r="D24" s="404"/>
      <c r="E24" s="404"/>
      <c r="F24" s="404"/>
      <c r="G24" s="404"/>
    </row>
    <row r="25" spans="2:18">
      <c r="B25" s="425">
        <v>2015</v>
      </c>
      <c r="C25" s="392"/>
      <c r="D25" s="392"/>
      <c r="E25" s="392"/>
      <c r="F25" s="392"/>
      <c r="G25" s="392"/>
    </row>
    <row r="26" spans="2:18">
      <c r="B26" s="425">
        <v>2016</v>
      </c>
      <c r="C26" s="392"/>
      <c r="D26" s="392"/>
      <c r="E26" s="392"/>
      <c r="F26" s="392"/>
      <c r="G26" s="392"/>
    </row>
    <row r="27" spans="2:18">
      <c r="B27" s="8">
        <v>2017</v>
      </c>
      <c r="C27" s="28"/>
      <c r="D27" s="392"/>
      <c r="E27" s="392"/>
      <c r="F27" s="392"/>
      <c r="G27" s="392"/>
    </row>
    <row r="28" spans="2:18">
      <c r="B28" s="3">
        <v>2018</v>
      </c>
      <c r="C28" s="4"/>
      <c r="D28" s="363"/>
      <c r="E28" s="363"/>
      <c r="F28" s="363"/>
      <c r="G28" s="363"/>
      <c r="H28" s="2"/>
      <c r="I28" s="2"/>
      <c r="J28" s="2"/>
      <c r="K28" s="2"/>
      <c r="L28" s="2"/>
      <c r="M28" s="2"/>
      <c r="N28" s="2"/>
      <c r="O28" s="2"/>
      <c r="P28" s="2"/>
      <c r="Q28" s="2"/>
      <c r="R28" s="2"/>
    </row>
    <row r="29" spans="2:18">
      <c r="B29" s="8">
        <v>2019</v>
      </c>
      <c r="C29" s="28"/>
      <c r="D29" s="392"/>
      <c r="E29" s="392"/>
      <c r="F29" s="392"/>
      <c r="G29" s="392"/>
      <c r="H29" s="2"/>
      <c r="I29" s="2"/>
      <c r="J29" s="2"/>
      <c r="K29" s="2"/>
      <c r="L29" s="2"/>
      <c r="M29" s="2"/>
      <c r="N29" s="2"/>
      <c r="O29" s="2"/>
      <c r="P29" s="2"/>
      <c r="Q29" s="2"/>
      <c r="R29" s="2"/>
    </row>
    <row r="30" spans="2:18">
      <c r="B30" s="3">
        <v>2020</v>
      </c>
      <c r="C30" s="28"/>
      <c r="D30" s="392"/>
      <c r="E30" s="392"/>
      <c r="F30" s="392"/>
      <c r="G30" s="392"/>
      <c r="H30" s="2"/>
      <c r="I30" s="2"/>
      <c r="J30" s="2"/>
      <c r="K30" s="2"/>
      <c r="L30" s="2"/>
      <c r="M30" s="2"/>
      <c r="N30" s="2"/>
      <c r="O30" s="2"/>
      <c r="P30" s="2"/>
      <c r="Q30" s="2"/>
      <c r="R30" s="2"/>
    </row>
    <row r="31" spans="2:18">
      <c r="B31" s="8">
        <v>2021</v>
      </c>
      <c r="C31" s="28"/>
      <c r="D31" s="392"/>
      <c r="E31" s="392"/>
      <c r="F31" s="392"/>
      <c r="G31" s="392"/>
    </row>
    <row r="32" spans="2:18">
      <c r="B32" s="3">
        <v>2022</v>
      </c>
      <c r="C32" s="4"/>
      <c r="D32" s="363"/>
      <c r="E32" s="363"/>
      <c r="F32" s="363"/>
      <c r="G32" s="363"/>
      <c r="H32" s="2"/>
      <c r="I32" s="2"/>
      <c r="J32" s="2"/>
      <c r="K32" s="2"/>
      <c r="L32" s="2"/>
      <c r="M32" s="2"/>
      <c r="N32" s="2"/>
      <c r="O32" s="2"/>
      <c r="P32" s="2"/>
      <c r="Q32" s="2"/>
      <c r="R32" s="2"/>
    </row>
    <row r="33" spans="2:18">
      <c r="B33" s="8">
        <v>2023</v>
      </c>
      <c r="C33" s="28"/>
      <c r="D33" s="392"/>
      <c r="E33" s="392"/>
      <c r="F33" s="392"/>
      <c r="G33" s="392"/>
    </row>
    <row r="34" spans="2:18">
      <c r="B34" s="3">
        <v>2024</v>
      </c>
      <c r="C34" s="4"/>
      <c r="D34" s="363"/>
      <c r="E34" s="363"/>
      <c r="F34" s="363"/>
      <c r="G34" s="363"/>
      <c r="H34" s="2"/>
      <c r="I34" s="2"/>
      <c r="J34" s="2"/>
      <c r="K34" s="2"/>
      <c r="L34" s="2"/>
      <c r="M34" s="2"/>
      <c r="N34" s="2"/>
      <c r="O34" s="2"/>
      <c r="P34" s="2"/>
      <c r="Q34" s="2"/>
      <c r="R34" s="2"/>
    </row>
    <row r="35" spans="2:18">
      <c r="B35" s="8">
        <v>2025</v>
      </c>
      <c r="C35" s="28"/>
      <c r="D35" s="392"/>
      <c r="E35" s="392"/>
      <c r="F35" s="392"/>
      <c r="G35" s="392"/>
      <c r="H35" s="2"/>
      <c r="I35" s="2"/>
      <c r="J35" s="2"/>
      <c r="K35" s="2"/>
      <c r="L35" s="2"/>
      <c r="M35" s="2"/>
      <c r="N35" s="2"/>
      <c r="O35" s="2"/>
      <c r="P35" s="2"/>
      <c r="Q35" s="2"/>
      <c r="R35" s="2"/>
    </row>
    <row r="36" spans="2:18" s="2" customFormat="1">
      <c r="B36" s="3">
        <v>2026</v>
      </c>
      <c r="C36" s="4"/>
      <c r="D36" s="363"/>
      <c r="E36" s="363"/>
      <c r="F36" s="363"/>
      <c r="G36" s="363"/>
      <c r="J36"/>
    </row>
    <row r="37" spans="2:18">
      <c r="B37" s="3">
        <v>2027</v>
      </c>
      <c r="C37" s="4"/>
      <c r="D37" s="363"/>
      <c r="E37" s="363"/>
      <c r="F37" s="363"/>
      <c r="G37" s="363"/>
    </row>
    <row r="38" spans="2:18">
      <c r="B38" s="3">
        <v>2028</v>
      </c>
      <c r="C38" s="4"/>
      <c r="D38" s="363"/>
      <c r="E38" s="363"/>
      <c r="F38" s="363"/>
      <c r="G38" s="363"/>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ColWidth="9.33203125" defaultRowHeight="12.75"/>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c r="A1" s="580" t="s">
        <v>355</v>
      </c>
      <c r="B1" s="580"/>
      <c r="C1" s="580"/>
      <c r="D1" s="580"/>
      <c r="E1" s="580"/>
      <c r="F1" s="580"/>
      <c r="G1" s="580"/>
      <c r="H1" s="580"/>
      <c r="I1" s="580"/>
      <c r="J1" s="580"/>
      <c r="K1" s="580"/>
      <c r="L1" s="580"/>
      <c r="M1" s="580"/>
    </row>
    <row r="2" spans="1:13" s="388" customFormat="1" ht="15">
      <c r="A2" s="581" t="str">
        <f>'FormsList&amp;FilerInfo'!B2</f>
        <v>Participant Name</v>
      </c>
      <c r="B2" s="582"/>
      <c r="C2" s="582"/>
      <c r="D2" s="582"/>
      <c r="E2" s="582"/>
      <c r="F2" s="582"/>
      <c r="G2" s="582"/>
      <c r="H2" s="582"/>
      <c r="I2" s="582"/>
      <c r="J2" s="582"/>
      <c r="K2" s="582"/>
      <c r="L2" s="582"/>
      <c r="M2" s="582"/>
    </row>
    <row r="3" spans="1:13" s="388" customFormat="1" ht="15.75">
      <c r="A3" s="389"/>
      <c r="B3" s="389"/>
      <c r="C3" s="389"/>
      <c r="D3" s="389"/>
      <c r="E3" s="389"/>
      <c r="F3" s="389"/>
      <c r="G3" s="389"/>
      <c r="H3" s="389"/>
      <c r="I3" s="389"/>
      <c r="J3" s="389"/>
      <c r="K3" s="389"/>
      <c r="L3" s="389"/>
      <c r="M3" s="389"/>
    </row>
    <row r="4" spans="1:13" s="66" customFormat="1" ht="15.75">
      <c r="A4" s="264" t="s">
        <v>378</v>
      </c>
      <c r="B4" s="64"/>
      <c r="C4" s="65"/>
    </row>
    <row r="5" spans="1:13" s="66" customFormat="1">
      <c r="A5" s="67"/>
      <c r="B5" s="68"/>
      <c r="C5" s="69"/>
    </row>
    <row r="6" spans="1:13" ht="14.25">
      <c r="A6" s="70" t="s">
        <v>119</v>
      </c>
      <c r="B6" s="71"/>
      <c r="C6" s="72"/>
    </row>
    <row r="7" spans="1:13" ht="14.25">
      <c r="A7" s="70" t="s">
        <v>120</v>
      </c>
      <c r="B7" s="71"/>
      <c r="C7" s="72"/>
    </row>
    <row r="8" spans="1:13" ht="14.25">
      <c r="A8" s="73"/>
      <c r="B8" s="71"/>
      <c r="C8" s="72"/>
      <c r="I8" s="321"/>
    </row>
    <row r="9" spans="1:13" ht="12.75" customHeight="1">
      <c r="A9" s="73" t="s">
        <v>396</v>
      </c>
      <c r="B9" s="70"/>
      <c r="C9" s="70"/>
      <c r="K9" s="321"/>
    </row>
    <row r="10" spans="1:13" ht="14.25">
      <c r="A10" s="73" t="s">
        <v>326</v>
      </c>
      <c r="B10" s="70"/>
      <c r="C10" s="70"/>
      <c r="K10" s="321"/>
    </row>
    <row r="11" spans="1:13" ht="14.25">
      <c r="A11" s="73" t="s">
        <v>357</v>
      </c>
      <c r="B11" s="70"/>
      <c r="C11" s="70"/>
      <c r="K11" s="321"/>
    </row>
    <row r="12" spans="1:13" ht="14.25">
      <c r="A12" s="70" t="s">
        <v>121</v>
      </c>
      <c r="B12" s="70"/>
      <c r="C12" s="70"/>
    </row>
    <row r="13" spans="1:13" ht="14.25">
      <c r="A13" s="70" t="s">
        <v>122</v>
      </c>
      <c r="B13" s="70"/>
      <c r="C13" s="70"/>
    </row>
    <row r="14" spans="1:13" ht="14.25" customHeight="1">
      <c r="A14" s="70" t="s">
        <v>123</v>
      </c>
      <c r="B14" s="70"/>
      <c r="C14" s="70"/>
    </row>
    <row r="15" spans="1:13" s="76" customFormat="1" ht="15" thickBot="1">
      <c r="A15" s="74"/>
      <c r="B15" s="75"/>
    </row>
    <row r="16" spans="1:13" s="76" customFormat="1" ht="14.25" customHeight="1">
      <c r="A16" s="589" t="s">
        <v>124</v>
      </c>
      <c r="B16" s="590"/>
      <c r="C16" s="590"/>
      <c r="D16" s="583"/>
      <c r="E16" s="583"/>
      <c r="F16" s="583"/>
      <c r="G16" s="583"/>
      <c r="H16" s="583"/>
      <c r="I16" s="583"/>
      <c r="J16" s="583"/>
      <c r="K16" s="583"/>
      <c r="L16" s="583"/>
      <c r="M16" s="584"/>
    </row>
    <row r="17" spans="1:13" ht="14.25" customHeight="1">
      <c r="A17" s="591" t="s">
        <v>125</v>
      </c>
      <c r="B17" s="592"/>
      <c r="C17" s="592"/>
      <c r="D17" s="585"/>
      <c r="E17" s="585"/>
      <c r="F17" s="585"/>
      <c r="G17" s="585"/>
      <c r="H17" s="585"/>
      <c r="I17" s="585"/>
      <c r="J17" s="585"/>
      <c r="K17" s="585"/>
      <c r="L17" s="585"/>
      <c r="M17" s="586"/>
    </row>
    <row r="18" spans="1:13" s="77" customFormat="1" ht="14.25" customHeight="1" thickBot="1">
      <c r="A18" s="593" t="s">
        <v>126</v>
      </c>
      <c r="B18" s="594"/>
      <c r="C18" s="594"/>
      <c r="D18" s="587"/>
      <c r="E18" s="587"/>
      <c r="F18" s="587"/>
      <c r="G18" s="587"/>
      <c r="H18" s="587"/>
      <c r="I18" s="587"/>
      <c r="J18" s="587"/>
      <c r="K18" s="587"/>
      <c r="L18" s="587"/>
      <c r="M18" s="588"/>
    </row>
    <row r="19" spans="1:13" s="77" customFormat="1" ht="14.25" customHeight="1">
      <c r="A19" s="78"/>
      <c r="B19" s="79"/>
      <c r="C19" s="78"/>
    </row>
    <row r="20" spans="1:13" s="291" customFormat="1" ht="45">
      <c r="A20" s="289" t="s">
        <v>127</v>
      </c>
      <c r="B20" s="289" t="s">
        <v>128</v>
      </c>
      <c r="C20" s="292" t="s">
        <v>81</v>
      </c>
      <c r="D20" s="292" t="s">
        <v>67</v>
      </c>
      <c r="E20" s="292" t="s">
        <v>82</v>
      </c>
      <c r="F20" s="292" t="s">
        <v>83</v>
      </c>
      <c r="G20" s="292" t="s">
        <v>296</v>
      </c>
      <c r="H20" s="292" t="s">
        <v>84</v>
      </c>
      <c r="I20" s="292" t="s">
        <v>97</v>
      </c>
      <c r="J20" s="292" t="s">
        <v>98</v>
      </c>
      <c r="K20" s="292" t="s">
        <v>285</v>
      </c>
      <c r="L20" s="290" t="s">
        <v>286</v>
      </c>
      <c r="M20" s="290" t="s">
        <v>287</v>
      </c>
    </row>
    <row r="21" spans="1:13" s="80" customFormat="1">
      <c r="A21" s="286">
        <v>42005</v>
      </c>
      <c r="B21" s="287">
        <v>1</v>
      </c>
      <c r="C21" s="390"/>
      <c r="D21" s="391"/>
      <c r="E21" s="391"/>
      <c r="F21" s="391"/>
      <c r="G21" s="288"/>
      <c r="H21" s="288"/>
      <c r="I21" s="288"/>
      <c r="J21" s="288"/>
      <c r="K21" s="288"/>
      <c r="L21" s="288"/>
      <c r="M21" s="288"/>
    </row>
    <row r="22" spans="1:13" s="80" customFormat="1">
      <c r="A22" s="286">
        <v>42005</v>
      </c>
      <c r="B22" s="287">
        <v>2</v>
      </c>
      <c r="C22" s="390"/>
      <c r="D22" s="391"/>
      <c r="E22" s="391"/>
      <c r="F22" s="391"/>
      <c r="G22" s="288"/>
      <c r="H22" s="288"/>
      <c r="I22" s="288"/>
      <c r="J22" s="288"/>
      <c r="K22" s="288"/>
      <c r="L22" s="288"/>
      <c r="M22" s="288"/>
    </row>
    <row r="23" spans="1:13" s="80" customFormat="1">
      <c r="A23" s="286">
        <v>42005</v>
      </c>
      <c r="B23" s="287">
        <v>3</v>
      </c>
      <c r="C23" s="390"/>
      <c r="D23" s="391"/>
      <c r="E23" s="391"/>
      <c r="F23" s="391"/>
      <c r="G23" s="288"/>
      <c r="H23" s="288"/>
      <c r="I23" s="288"/>
      <c r="J23" s="288"/>
      <c r="K23" s="288"/>
      <c r="L23" s="288"/>
      <c r="M23" s="288"/>
    </row>
    <row r="24" spans="1:13" s="80" customFormat="1">
      <c r="A24" s="286">
        <v>42005</v>
      </c>
      <c r="B24" s="287">
        <v>4</v>
      </c>
      <c r="C24" s="390"/>
      <c r="D24" s="391"/>
      <c r="E24" s="391"/>
      <c r="F24" s="391"/>
      <c r="G24" s="288"/>
      <c r="H24" s="288"/>
      <c r="I24" s="288"/>
      <c r="J24" s="288"/>
      <c r="K24" s="288"/>
      <c r="L24" s="288"/>
      <c r="M24" s="288"/>
    </row>
    <row r="25" spans="1:13" s="80" customFormat="1" ht="11.25" customHeight="1">
      <c r="A25" s="286">
        <v>42005</v>
      </c>
      <c r="B25" s="287">
        <v>5</v>
      </c>
      <c r="C25" s="390"/>
      <c r="D25" s="391"/>
      <c r="E25" s="391"/>
      <c r="F25" s="391"/>
      <c r="G25" s="288"/>
      <c r="H25" s="288"/>
      <c r="I25" s="288"/>
      <c r="J25" s="288"/>
      <c r="K25" s="288"/>
      <c r="L25" s="288"/>
      <c r="M25" s="288"/>
    </row>
    <row r="26" spans="1:13" s="80" customFormat="1">
      <c r="A26" s="286">
        <v>42005</v>
      </c>
      <c r="B26" s="287">
        <v>6</v>
      </c>
      <c r="C26" s="390"/>
      <c r="D26" s="391"/>
      <c r="E26" s="391"/>
      <c r="F26" s="391"/>
      <c r="G26" s="288"/>
      <c r="H26" s="288"/>
      <c r="I26" s="288"/>
      <c r="J26" s="288"/>
      <c r="K26" s="288"/>
      <c r="L26" s="288"/>
      <c r="M26" s="288"/>
    </row>
    <row r="27" spans="1:13" s="80" customFormat="1">
      <c r="A27" s="286">
        <v>42005</v>
      </c>
      <c r="B27" s="287">
        <v>7</v>
      </c>
      <c r="C27" s="390"/>
      <c r="D27" s="391"/>
      <c r="E27" s="391"/>
      <c r="F27" s="391"/>
      <c r="G27" s="288"/>
      <c r="H27" s="288"/>
      <c r="I27" s="288"/>
      <c r="J27" s="288"/>
      <c r="K27" s="288"/>
      <c r="L27" s="288"/>
      <c r="M27" s="288"/>
    </row>
    <row r="28" spans="1:13" s="80" customFormat="1">
      <c r="A28" s="286">
        <v>42005</v>
      </c>
      <c r="B28" s="287">
        <v>8</v>
      </c>
      <c r="C28" s="390"/>
      <c r="D28" s="391"/>
      <c r="E28" s="391"/>
      <c r="F28" s="391"/>
      <c r="G28" s="288"/>
      <c r="H28" s="288"/>
      <c r="I28" s="288"/>
      <c r="J28" s="288"/>
      <c r="K28" s="288"/>
      <c r="L28" s="288"/>
      <c r="M28" s="288"/>
    </row>
    <row r="29" spans="1:13" s="80" customFormat="1">
      <c r="A29" s="286">
        <v>42005</v>
      </c>
      <c r="B29" s="287">
        <v>9</v>
      </c>
      <c r="C29" s="390"/>
      <c r="D29" s="391"/>
      <c r="E29" s="391"/>
      <c r="F29" s="391"/>
      <c r="G29" s="288"/>
      <c r="H29" s="288"/>
      <c r="I29" s="288"/>
      <c r="J29" s="288"/>
      <c r="K29" s="288"/>
      <c r="L29" s="288"/>
      <c r="M29" s="288"/>
    </row>
    <row r="30" spans="1:13" s="80" customFormat="1">
      <c r="A30" s="286">
        <v>42005</v>
      </c>
      <c r="B30" s="287">
        <v>10</v>
      </c>
      <c r="C30" s="390"/>
      <c r="D30" s="391"/>
      <c r="E30" s="391"/>
      <c r="F30" s="391"/>
      <c r="G30" s="288"/>
      <c r="H30" s="288"/>
      <c r="I30" s="288"/>
      <c r="J30" s="288"/>
      <c r="K30" s="288"/>
      <c r="L30" s="288"/>
      <c r="M30" s="288"/>
    </row>
    <row r="31" spans="1:13" s="80" customFormat="1">
      <c r="A31" s="286">
        <v>42005</v>
      </c>
      <c r="B31" s="287">
        <v>11</v>
      </c>
      <c r="C31" s="390"/>
      <c r="D31" s="391"/>
      <c r="E31" s="391"/>
      <c r="F31" s="391"/>
      <c r="G31" s="288"/>
      <c r="H31" s="288"/>
      <c r="I31" s="288"/>
      <c r="J31" s="288"/>
      <c r="K31" s="288"/>
      <c r="L31" s="288"/>
      <c r="M31" s="288"/>
    </row>
    <row r="32" spans="1:13" s="80" customFormat="1" ht="11.25" customHeight="1">
      <c r="A32" s="286">
        <v>42005</v>
      </c>
      <c r="B32" s="287">
        <v>12</v>
      </c>
      <c r="C32" s="390"/>
      <c r="D32" s="391"/>
      <c r="E32" s="391"/>
      <c r="F32" s="391"/>
      <c r="G32" s="288"/>
      <c r="H32" s="288"/>
      <c r="I32" s="288"/>
      <c r="J32" s="288"/>
      <c r="K32" s="288"/>
      <c r="L32" s="288"/>
      <c r="M32" s="288"/>
    </row>
    <row r="33" spans="1:13" s="80" customFormat="1">
      <c r="A33" s="286">
        <v>42005</v>
      </c>
      <c r="B33" s="287">
        <v>13</v>
      </c>
      <c r="C33" s="390"/>
      <c r="D33" s="391"/>
      <c r="E33" s="391"/>
      <c r="F33" s="391"/>
      <c r="G33" s="288"/>
      <c r="H33" s="288"/>
      <c r="I33" s="288"/>
      <c r="J33" s="288"/>
      <c r="K33" s="288"/>
      <c r="L33" s="288"/>
      <c r="M33" s="288"/>
    </row>
    <row r="34" spans="1:13" s="80" customFormat="1">
      <c r="A34" s="286">
        <v>42005</v>
      </c>
      <c r="B34" s="287">
        <v>14</v>
      </c>
      <c r="C34" s="390"/>
      <c r="D34" s="391"/>
      <c r="E34" s="391"/>
      <c r="F34" s="391"/>
      <c r="G34" s="288"/>
      <c r="H34" s="288"/>
      <c r="I34" s="288"/>
      <c r="J34" s="288"/>
      <c r="K34" s="288"/>
      <c r="L34" s="288"/>
      <c r="M34" s="288"/>
    </row>
    <row r="35" spans="1:13" s="80" customFormat="1">
      <c r="A35" s="286">
        <v>42005</v>
      </c>
      <c r="B35" s="287">
        <v>15</v>
      </c>
      <c r="C35" s="390"/>
      <c r="D35" s="391"/>
      <c r="E35" s="391"/>
      <c r="F35" s="391"/>
      <c r="G35" s="288"/>
      <c r="H35" s="288"/>
      <c r="I35" s="288"/>
      <c r="J35" s="288"/>
      <c r="K35" s="288"/>
      <c r="L35" s="288"/>
      <c r="M35" s="288"/>
    </row>
    <row r="36" spans="1:13" s="80" customFormat="1">
      <c r="A36" s="286">
        <v>42005</v>
      </c>
      <c r="B36" s="287">
        <v>16</v>
      </c>
      <c r="C36" s="390"/>
      <c r="D36" s="391"/>
      <c r="E36" s="391"/>
      <c r="F36" s="391"/>
      <c r="G36" s="288"/>
      <c r="H36" s="288"/>
      <c r="I36" s="288"/>
      <c r="J36" s="288"/>
      <c r="K36" s="288"/>
      <c r="L36" s="288"/>
      <c r="M36" s="288"/>
    </row>
    <row r="37" spans="1:13" s="80" customFormat="1">
      <c r="A37" s="286">
        <v>42005</v>
      </c>
      <c r="B37" s="287">
        <v>17</v>
      </c>
      <c r="C37" s="390"/>
      <c r="D37" s="391"/>
      <c r="E37" s="391"/>
      <c r="F37" s="391"/>
      <c r="G37" s="288"/>
      <c r="H37" s="288"/>
      <c r="I37" s="288"/>
      <c r="J37" s="288"/>
      <c r="K37" s="288"/>
      <c r="L37" s="288"/>
      <c r="M37" s="288"/>
    </row>
    <row r="38" spans="1:13" s="80" customFormat="1">
      <c r="A38" s="286">
        <v>42005</v>
      </c>
      <c r="B38" s="287">
        <v>18</v>
      </c>
      <c r="C38" s="390"/>
      <c r="D38" s="391"/>
      <c r="E38" s="391"/>
      <c r="F38" s="391"/>
      <c r="G38" s="288"/>
      <c r="H38" s="288"/>
      <c r="I38" s="288"/>
      <c r="J38" s="288"/>
      <c r="K38" s="288"/>
      <c r="L38" s="288"/>
      <c r="M38" s="288"/>
    </row>
    <row r="39" spans="1:13" s="80" customFormat="1" ht="11.25" customHeight="1">
      <c r="A39" s="286">
        <v>42005</v>
      </c>
      <c r="B39" s="287">
        <v>19</v>
      </c>
      <c r="C39" s="390"/>
      <c r="D39" s="391"/>
      <c r="E39" s="391"/>
      <c r="F39" s="391"/>
      <c r="G39" s="288"/>
      <c r="H39" s="288"/>
      <c r="I39" s="288"/>
      <c r="J39" s="288"/>
      <c r="K39" s="288"/>
      <c r="L39" s="288"/>
      <c r="M39" s="288"/>
    </row>
    <row r="40" spans="1:13" s="80" customFormat="1">
      <c r="A40" s="286">
        <v>42005</v>
      </c>
      <c r="B40" s="287">
        <v>20</v>
      </c>
      <c r="C40" s="390"/>
      <c r="D40" s="391"/>
      <c r="E40" s="391"/>
      <c r="F40" s="391"/>
      <c r="G40" s="288"/>
      <c r="H40" s="288"/>
      <c r="I40" s="288"/>
      <c r="J40" s="288"/>
      <c r="K40" s="288"/>
      <c r="L40" s="288"/>
      <c r="M40" s="288"/>
    </row>
    <row r="41" spans="1:13" s="80" customFormat="1">
      <c r="A41" s="286">
        <v>42005</v>
      </c>
      <c r="B41" s="287">
        <v>21</v>
      </c>
      <c r="C41" s="390"/>
      <c r="D41" s="391"/>
      <c r="E41" s="391"/>
      <c r="F41" s="391"/>
      <c r="G41" s="288"/>
      <c r="H41" s="288"/>
      <c r="I41" s="288"/>
      <c r="J41" s="288"/>
      <c r="K41" s="288"/>
      <c r="L41" s="288"/>
      <c r="M41" s="288"/>
    </row>
    <row r="42" spans="1:13" s="80" customFormat="1">
      <c r="A42" s="286">
        <v>42005</v>
      </c>
      <c r="B42" s="287">
        <v>22</v>
      </c>
      <c r="C42" s="390"/>
      <c r="D42" s="391"/>
      <c r="E42" s="391"/>
      <c r="F42" s="391"/>
      <c r="G42" s="288"/>
      <c r="H42" s="288"/>
      <c r="I42" s="288"/>
      <c r="J42" s="288"/>
      <c r="K42" s="288"/>
      <c r="L42" s="288"/>
      <c r="M42" s="288"/>
    </row>
    <row r="43" spans="1:13" s="80" customFormat="1">
      <c r="A43" s="286">
        <v>42005</v>
      </c>
      <c r="B43" s="287">
        <v>23</v>
      </c>
      <c r="C43" s="390"/>
      <c r="D43" s="391"/>
      <c r="E43" s="391"/>
      <c r="F43" s="391"/>
      <c r="G43" s="288"/>
      <c r="H43" s="288"/>
      <c r="I43" s="288"/>
      <c r="J43" s="288"/>
      <c r="K43" s="288"/>
      <c r="L43" s="288"/>
      <c r="M43" s="288"/>
    </row>
    <row r="44" spans="1:13" s="80" customFormat="1">
      <c r="A44" s="286">
        <v>42005</v>
      </c>
      <c r="B44" s="287">
        <v>24</v>
      </c>
      <c r="C44" s="390"/>
      <c r="D44" s="391"/>
      <c r="E44" s="391"/>
      <c r="F44" s="391"/>
      <c r="G44" s="288"/>
      <c r="H44" s="288"/>
      <c r="I44" s="288"/>
      <c r="J44" s="288"/>
      <c r="K44" s="288"/>
      <c r="L44" s="288"/>
      <c r="M44" s="288"/>
    </row>
    <row r="45" spans="1:13">
      <c r="A45" s="286">
        <v>42006</v>
      </c>
      <c r="B45" s="287">
        <v>1</v>
      </c>
      <c r="C45" s="390"/>
      <c r="D45" s="391"/>
      <c r="E45" s="391"/>
      <c r="F45" s="391"/>
      <c r="G45" s="419"/>
      <c r="H45" s="419"/>
      <c r="I45" s="419"/>
      <c r="J45" s="419"/>
      <c r="K45" s="419"/>
      <c r="L45" s="419"/>
      <c r="M45" s="419"/>
    </row>
    <row r="46" spans="1:13">
      <c r="A46" s="286">
        <v>42006</v>
      </c>
      <c r="B46" s="287">
        <v>2</v>
      </c>
      <c r="C46" s="390"/>
      <c r="D46" s="391"/>
      <c r="E46" s="391"/>
      <c r="F46" s="391"/>
      <c r="G46" s="419"/>
      <c r="H46" s="419"/>
      <c r="I46" s="419"/>
      <c r="J46" s="419"/>
      <c r="K46" s="419"/>
      <c r="L46" s="419"/>
      <c r="M46" s="419"/>
    </row>
    <row r="47" spans="1:13">
      <c r="A47" s="286">
        <v>42006</v>
      </c>
      <c r="B47" s="287">
        <v>3</v>
      </c>
      <c r="C47" s="390"/>
      <c r="D47" s="391"/>
      <c r="E47" s="391"/>
      <c r="F47" s="391"/>
      <c r="G47" s="419"/>
      <c r="H47" s="419"/>
      <c r="I47" s="419"/>
      <c r="J47" s="419"/>
      <c r="K47" s="419"/>
      <c r="L47" s="419"/>
      <c r="M47" s="419"/>
    </row>
    <row r="48" spans="1:13">
      <c r="A48" s="286">
        <v>42006</v>
      </c>
      <c r="B48" s="287">
        <v>4</v>
      </c>
      <c r="C48" s="390"/>
      <c r="D48" s="391"/>
      <c r="E48" s="391"/>
      <c r="F48" s="391"/>
      <c r="G48" s="419"/>
      <c r="H48" s="419"/>
      <c r="I48" s="419"/>
      <c r="J48" s="419"/>
      <c r="K48" s="419"/>
      <c r="L48" s="419"/>
      <c r="M48" s="419"/>
    </row>
    <row r="49" spans="1:13">
      <c r="A49" s="286">
        <v>42006</v>
      </c>
      <c r="B49" s="287">
        <v>5</v>
      </c>
      <c r="C49" s="390"/>
      <c r="D49" s="391"/>
      <c r="E49" s="391"/>
      <c r="F49" s="391"/>
      <c r="G49" s="419"/>
      <c r="H49" s="419"/>
      <c r="I49" s="419"/>
      <c r="J49" s="419"/>
      <c r="K49" s="419"/>
      <c r="L49" s="419"/>
      <c r="M49" s="419"/>
    </row>
    <row r="50" spans="1:13">
      <c r="A50" s="286">
        <v>42006</v>
      </c>
      <c r="B50" s="287">
        <v>6</v>
      </c>
      <c r="C50" s="390"/>
      <c r="D50" s="391"/>
      <c r="E50" s="391"/>
      <c r="F50" s="391"/>
      <c r="G50" s="419"/>
      <c r="H50" s="419"/>
      <c r="I50" s="419"/>
      <c r="J50" s="419"/>
      <c r="K50" s="419"/>
      <c r="L50" s="419"/>
      <c r="M50" s="419"/>
    </row>
    <row r="51" spans="1:13">
      <c r="A51" s="286">
        <v>42006</v>
      </c>
      <c r="B51" s="287">
        <v>7</v>
      </c>
      <c r="C51" s="390"/>
      <c r="D51" s="391"/>
      <c r="E51" s="391"/>
      <c r="F51" s="391"/>
      <c r="G51" s="419"/>
      <c r="H51" s="419"/>
      <c r="I51" s="419"/>
      <c r="J51" s="419"/>
      <c r="K51" s="419"/>
      <c r="L51" s="419"/>
      <c r="M51" s="419"/>
    </row>
    <row r="52" spans="1:13">
      <c r="A52" s="286">
        <v>42006</v>
      </c>
      <c r="B52" s="287">
        <v>8</v>
      </c>
      <c r="C52" s="390"/>
      <c r="D52" s="391"/>
      <c r="E52" s="391"/>
      <c r="F52" s="391"/>
      <c r="G52" s="419"/>
      <c r="H52" s="419"/>
      <c r="I52" s="419"/>
      <c r="J52" s="419"/>
      <c r="K52" s="419"/>
      <c r="L52" s="419"/>
      <c r="M52" s="419"/>
    </row>
    <row r="53" spans="1:13">
      <c r="A53" s="286">
        <v>42006</v>
      </c>
      <c r="B53" s="287">
        <v>9</v>
      </c>
      <c r="C53" s="390"/>
      <c r="D53" s="391"/>
      <c r="E53" s="391"/>
      <c r="F53" s="391"/>
      <c r="G53" s="419"/>
      <c r="H53" s="419"/>
      <c r="I53" s="419"/>
      <c r="J53" s="419"/>
      <c r="K53" s="419"/>
      <c r="L53" s="419"/>
      <c r="M53" s="419"/>
    </row>
    <row r="54" spans="1:13">
      <c r="A54" s="286">
        <v>42006</v>
      </c>
      <c r="B54" s="287">
        <v>10</v>
      </c>
      <c r="C54" s="390"/>
      <c r="D54" s="391"/>
      <c r="E54" s="391"/>
      <c r="F54" s="391"/>
      <c r="G54" s="419"/>
      <c r="H54" s="419"/>
      <c r="I54" s="419"/>
      <c r="J54" s="419"/>
      <c r="K54" s="419"/>
      <c r="L54" s="419"/>
      <c r="M54" s="419"/>
    </row>
    <row r="55" spans="1:13">
      <c r="A55" s="286">
        <v>42006</v>
      </c>
      <c r="B55" s="287">
        <v>11</v>
      </c>
      <c r="C55" s="390"/>
      <c r="D55" s="391"/>
      <c r="E55" s="391"/>
      <c r="F55" s="391"/>
      <c r="G55" s="419"/>
      <c r="H55" s="419"/>
      <c r="I55" s="419"/>
      <c r="J55" s="419"/>
      <c r="K55" s="419"/>
      <c r="L55" s="419"/>
      <c r="M55" s="419"/>
    </row>
    <row r="56" spans="1:13">
      <c r="A56" s="286">
        <v>42006</v>
      </c>
      <c r="B56" s="287">
        <v>12</v>
      </c>
      <c r="C56" s="390"/>
      <c r="D56" s="391"/>
      <c r="E56" s="391"/>
      <c r="F56" s="391"/>
      <c r="G56" s="419"/>
      <c r="H56" s="419"/>
      <c r="I56" s="419"/>
      <c r="J56" s="419"/>
      <c r="K56" s="419"/>
      <c r="L56" s="419"/>
      <c r="M56" s="419"/>
    </row>
    <row r="57" spans="1:13">
      <c r="A57" s="286">
        <v>42006</v>
      </c>
      <c r="B57" s="287">
        <v>13</v>
      </c>
      <c r="C57" s="390"/>
      <c r="D57" s="391"/>
      <c r="E57" s="391"/>
      <c r="F57" s="391"/>
      <c r="G57" s="419"/>
      <c r="H57" s="419"/>
      <c r="I57" s="419"/>
      <c r="J57" s="419"/>
      <c r="K57" s="419"/>
      <c r="L57" s="419"/>
      <c r="M57" s="419"/>
    </row>
    <row r="58" spans="1:13">
      <c r="A58" s="286">
        <v>42006</v>
      </c>
      <c r="B58" s="287">
        <v>14</v>
      </c>
      <c r="C58" s="390"/>
      <c r="D58" s="391"/>
      <c r="E58" s="391"/>
      <c r="F58" s="391"/>
      <c r="G58" s="419"/>
      <c r="H58" s="419"/>
      <c r="I58" s="419"/>
      <c r="J58" s="419"/>
      <c r="K58" s="419"/>
      <c r="L58" s="419"/>
      <c r="M58" s="419"/>
    </row>
    <row r="59" spans="1:13">
      <c r="A59" s="286">
        <v>42006</v>
      </c>
      <c r="B59" s="287">
        <v>15</v>
      </c>
      <c r="C59" s="390"/>
      <c r="D59" s="391"/>
      <c r="E59" s="391"/>
      <c r="F59" s="391"/>
      <c r="G59" s="419"/>
      <c r="H59" s="419"/>
      <c r="I59" s="419"/>
      <c r="J59" s="419"/>
      <c r="K59" s="419"/>
      <c r="L59" s="419"/>
      <c r="M59" s="419"/>
    </row>
    <row r="60" spans="1:13">
      <c r="A60" s="286">
        <v>42006</v>
      </c>
      <c r="B60" s="287">
        <v>16</v>
      </c>
      <c r="C60" s="390"/>
      <c r="D60" s="391"/>
      <c r="E60" s="391"/>
      <c r="F60" s="391"/>
      <c r="G60" s="419"/>
      <c r="H60" s="419"/>
      <c r="I60" s="419"/>
      <c r="J60" s="419"/>
      <c r="K60" s="419"/>
      <c r="L60" s="419"/>
      <c r="M60" s="419"/>
    </row>
    <row r="61" spans="1:13">
      <c r="A61" s="286">
        <v>42006</v>
      </c>
      <c r="B61" s="287">
        <v>17</v>
      </c>
      <c r="C61" s="390"/>
      <c r="D61" s="391"/>
      <c r="E61" s="391"/>
      <c r="F61" s="391"/>
      <c r="G61" s="419"/>
      <c r="H61" s="419"/>
      <c r="I61" s="419"/>
      <c r="J61" s="419"/>
      <c r="K61" s="419"/>
      <c r="L61" s="419"/>
      <c r="M61" s="419"/>
    </row>
    <row r="62" spans="1:13">
      <c r="A62" s="286">
        <v>42006</v>
      </c>
      <c r="B62" s="287">
        <v>18</v>
      </c>
      <c r="C62" s="390"/>
      <c r="D62" s="391"/>
      <c r="E62" s="391"/>
      <c r="F62" s="391"/>
      <c r="G62" s="419"/>
      <c r="H62" s="419"/>
      <c r="I62" s="419"/>
      <c r="J62" s="419"/>
      <c r="K62" s="419"/>
      <c r="L62" s="419"/>
      <c r="M62" s="419"/>
    </row>
    <row r="63" spans="1:13">
      <c r="A63" s="286">
        <v>42006</v>
      </c>
      <c r="B63" s="287">
        <v>19</v>
      </c>
      <c r="C63" s="390"/>
      <c r="D63" s="391"/>
      <c r="E63" s="391"/>
      <c r="F63" s="391"/>
      <c r="G63" s="419"/>
      <c r="H63" s="419"/>
      <c r="I63" s="419"/>
      <c r="J63" s="419"/>
      <c r="K63" s="419"/>
      <c r="L63" s="419"/>
      <c r="M63" s="419"/>
    </row>
    <row r="64" spans="1:13">
      <c r="A64" s="286">
        <v>42006</v>
      </c>
      <c r="B64" s="287">
        <v>20</v>
      </c>
      <c r="C64" s="390"/>
      <c r="D64" s="391"/>
      <c r="E64" s="391"/>
      <c r="F64" s="391"/>
      <c r="G64" s="419"/>
      <c r="H64" s="419"/>
      <c r="I64" s="419"/>
      <c r="J64" s="419"/>
      <c r="K64" s="419"/>
      <c r="L64" s="419"/>
      <c r="M64" s="419"/>
    </row>
    <row r="65" spans="1:13">
      <c r="A65" s="286">
        <v>42006</v>
      </c>
      <c r="B65" s="287">
        <v>21</v>
      </c>
      <c r="C65" s="390"/>
      <c r="D65" s="391"/>
      <c r="E65" s="391"/>
      <c r="F65" s="391"/>
      <c r="G65" s="419"/>
      <c r="H65" s="419"/>
      <c r="I65" s="419"/>
      <c r="J65" s="419"/>
      <c r="K65" s="419"/>
      <c r="L65" s="419"/>
      <c r="M65" s="419"/>
    </row>
    <row r="66" spans="1:13">
      <c r="A66" s="286">
        <v>42006</v>
      </c>
      <c r="B66" s="287">
        <v>22</v>
      </c>
      <c r="C66" s="390"/>
      <c r="D66" s="391"/>
      <c r="E66" s="391"/>
      <c r="F66" s="391"/>
      <c r="G66" s="419"/>
      <c r="H66" s="419"/>
      <c r="I66" s="419"/>
      <c r="J66" s="419"/>
      <c r="K66" s="419"/>
      <c r="L66" s="419"/>
      <c r="M66" s="419"/>
    </row>
    <row r="67" spans="1:13">
      <c r="A67" s="286">
        <v>42006</v>
      </c>
      <c r="B67" s="287">
        <v>23</v>
      </c>
      <c r="C67" s="390"/>
      <c r="D67" s="391"/>
      <c r="E67" s="391"/>
      <c r="F67" s="391"/>
      <c r="G67" s="419"/>
      <c r="H67" s="419"/>
      <c r="I67" s="419"/>
      <c r="J67" s="419"/>
      <c r="K67" s="419"/>
      <c r="L67" s="419"/>
      <c r="M67" s="419"/>
    </row>
    <row r="68" spans="1:13">
      <c r="A68" s="286">
        <v>42006</v>
      </c>
      <c r="B68" s="287">
        <v>24</v>
      </c>
      <c r="C68" s="390"/>
      <c r="D68" s="391"/>
      <c r="E68" s="391"/>
      <c r="F68" s="391"/>
      <c r="G68" s="419"/>
      <c r="H68" s="419"/>
      <c r="I68" s="419"/>
      <c r="J68" s="419"/>
      <c r="K68" s="419"/>
      <c r="L68" s="419"/>
      <c r="M68" s="419"/>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Redding</Received_x0020_From>
    <Docket_x0020_Number xmlns="8eef3743-c7b3-4cbe-8837-b6e805be353c">17-IEPR-03</Docket_x0020_Number>
    <TaxCatchAll xmlns="8eef3743-c7b3-4cbe-8837-b6e805be353c">
      <Value>109</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2016-10-13 Workshop</TermName>
          <TermId xmlns="http://schemas.microsoft.com/office/infopath/2007/PartnerControls">e01848fe-04fb-4202-b5ff-7ce671f88855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http://efilingspinternal/_layouts/DocIdRedir.aspx?ID=Z5JXHV6S7NA6-3-107642</Url>
      <Description>Z5JXHV6S7NA6-3-107642</Description>
    </_dlc_DocIdUrl>
    <_dlc_DocId xmlns="8eef3743-c7b3-4cbe-8837-b6e805be353c">Z5JXHV6S7NA6-3-107642</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3BC03825-D6DC-4157-AF49-4504EE8031E3}"/>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Electricity, Natural Gas and Transportation Demand Forecast</dc:title>
  <dc:creator>Garcia, Cary@Energy</dc:creator>
  <cp:lastModifiedBy>Holly Johnson</cp:lastModifiedBy>
  <cp:lastPrinted>2016-11-23T21:49:40Z</cp:lastPrinted>
  <dcterms:created xsi:type="dcterms:W3CDTF">2004-04-26T18:12:37Z</dcterms:created>
  <dcterms:modified xsi:type="dcterms:W3CDTF">2017-02-07T18:35:27Z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c401f984-81d4-41da-96a2-fe9a3350de8f</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http://efilingspinternal/PendingDocuments/17-IEPR-03/20170207T104759_2017_Electricity_Natural_Gas_and_Transportation_Demand_Forecast.xlsx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109;#IEPR 2016-10-13 Workshop|e01848fe-04fb-4202-b5ff-7ce671f88855</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