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9416" windowHeight="100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4" i="1" l="1"/>
  <c r="N34" i="1"/>
  <c r="K34" i="1"/>
</calcChain>
</file>

<file path=xl/sharedStrings.xml><?xml version="1.0" encoding="utf-8"?>
<sst xmlns="http://schemas.openxmlformats.org/spreadsheetml/2006/main" count="77" uniqueCount="35">
  <si>
    <t>WA #</t>
  </si>
  <si>
    <t>Issue Area</t>
  </si>
  <si>
    <t>Power Plant or Name</t>
  </si>
  <si>
    <t>Start Date</t>
  </si>
  <si>
    <t>End Date</t>
  </si>
  <si>
    <t>Aspen Hours</t>
  </si>
  <si>
    <t>Sub Hours</t>
  </si>
  <si>
    <t>Total Hours</t>
  </si>
  <si>
    <t>Aspen Labor Cost</t>
  </si>
  <si>
    <t>Sub Labor Cost</t>
  </si>
  <si>
    <t xml:space="preserve">Total Labor Cost </t>
  </si>
  <si>
    <t>TOTAL COST</t>
  </si>
  <si>
    <t>Air Quality</t>
  </si>
  <si>
    <t>Carlsbad Amendment</t>
  </si>
  <si>
    <t>1940.070</t>
  </si>
  <si>
    <t>Visual Resources</t>
  </si>
  <si>
    <t>Public Health</t>
  </si>
  <si>
    <t>Hazardous Materials</t>
  </si>
  <si>
    <t>1920.010</t>
  </si>
  <si>
    <t>Worker Safety</t>
  </si>
  <si>
    <t>Carlsbad Energy Center</t>
  </si>
  <si>
    <t>Land Use Assessment</t>
  </si>
  <si>
    <t>1920.050</t>
  </si>
  <si>
    <t>Biological Resources</t>
  </si>
  <si>
    <t>Geology and Paleontology</t>
  </si>
  <si>
    <t>Alternatives Assessment</t>
  </si>
  <si>
    <t>Socioeconomics</t>
  </si>
  <si>
    <t>Traffic and Transportation</t>
  </si>
  <si>
    <t>Cultural Resources</t>
  </si>
  <si>
    <t>TOTALS</t>
  </si>
  <si>
    <t>LABOR</t>
  </si>
  <si>
    <t>Aspen Travel &amp; ODCs</t>
  </si>
  <si>
    <t>Sub Travel &amp; ODCs</t>
  </si>
  <si>
    <t>TRAVEL &amp; ODCs</t>
  </si>
  <si>
    <t>Total Travel &amp; ODCs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</si>
</sst>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/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44" fontId="4" fillId="4" borderId="2" xfId="3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center"/>
    </xf>
    <xf numFmtId="0" fontId="6" fillId="2" borderId="1" xfId="4" applyFont="1" applyFill="1" applyBorder="1"/>
    <xf numFmtId="14" fontId="5" fillId="0" borderId="1" xfId="4" applyNumberFormat="1" applyFont="1" applyBorder="1" applyAlignment="1">
      <alignment horizontal="center"/>
    </xf>
    <xf numFmtId="4" fontId="5" fillId="0" borderId="1" xfId="4" applyNumberFormat="1" applyFont="1" applyBorder="1" applyAlignment="1">
      <alignment horizontal="right" vertical="center"/>
    </xf>
    <xf numFmtId="7" fontId="5" fillId="0" borderId="1" xfId="2" applyNumberFormat="1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Border="1"/>
    <xf numFmtId="2" fontId="5" fillId="0" borderId="1" xfId="4" applyNumberFormat="1" applyFont="1" applyBorder="1" applyAlignment="1">
      <alignment horizontal="right"/>
    </xf>
    <xf numFmtId="2" fontId="4" fillId="3" borderId="1" xfId="4" applyNumberFormat="1" applyFont="1" applyFill="1" applyBorder="1" applyAlignment="1">
      <alignment horizontal="right"/>
    </xf>
    <xf numFmtId="7" fontId="5" fillId="0" borderId="1" xfId="2" applyNumberFormat="1" applyFont="1" applyBorder="1" applyAlignment="1">
      <alignment horizontal="right"/>
    </xf>
    <xf numFmtId="7" fontId="4" fillId="3" borderId="1" xfId="2" applyNumberFormat="1" applyFont="1" applyFill="1" applyBorder="1" applyAlignment="1">
      <alignment horizontal="right"/>
    </xf>
    <xf numFmtId="7" fontId="5" fillId="0" borderId="1" xfId="4" applyNumberFormat="1" applyFont="1" applyBorder="1" applyAlignment="1">
      <alignment horizontal="right"/>
    </xf>
    <xf numFmtId="7" fontId="5" fillId="0" borderId="1" xfId="4" applyNumberFormat="1" applyFont="1" applyFill="1" applyBorder="1" applyAlignment="1">
      <alignment horizontal="right"/>
    </xf>
    <xf numFmtId="0" fontId="5" fillId="0" borderId="1" xfId="4" applyFont="1" applyFill="1" applyBorder="1" applyAlignment="1">
      <alignment vertical="center"/>
    </xf>
    <xf numFmtId="4" fontId="5" fillId="0" borderId="1" xfId="4" applyNumberFormat="1" applyFont="1" applyBorder="1" applyAlignment="1">
      <alignment horizontal="right"/>
    </xf>
    <xf numFmtId="4" fontId="4" fillId="3" borderId="1" xfId="4" applyNumberFormat="1" applyFont="1" applyFill="1" applyBorder="1" applyAlignment="1">
      <alignment horizontal="right"/>
    </xf>
    <xf numFmtId="0" fontId="7" fillId="0" borderId="0" xfId="0" applyFont="1"/>
    <xf numFmtId="0" fontId="5" fillId="2" borderId="1" xfId="5" applyFont="1" applyFill="1" applyBorder="1" applyAlignment="1">
      <alignment horizontal="center"/>
    </xf>
    <xf numFmtId="0" fontId="6" fillId="2" borderId="1" xfId="5" applyFont="1" applyFill="1" applyBorder="1"/>
    <xf numFmtId="14" fontId="5" fillId="0" borderId="1" xfId="5" applyNumberFormat="1" applyFont="1" applyBorder="1" applyAlignment="1">
      <alignment horizontal="center"/>
    </xf>
    <xf numFmtId="2" fontId="5" fillId="0" borderId="1" xfId="5" applyNumberFormat="1" applyFont="1" applyBorder="1" applyAlignment="1">
      <alignment horizontal="right"/>
    </xf>
    <xf numFmtId="4" fontId="4" fillId="3" borderId="1" xfId="5" applyNumberFormat="1" applyFont="1" applyFill="1" applyBorder="1" applyAlignment="1">
      <alignment horizontal="right"/>
    </xf>
    <xf numFmtId="7" fontId="5" fillId="0" borderId="1" xfId="3" applyNumberFormat="1" applyFont="1" applyBorder="1" applyAlignment="1">
      <alignment horizontal="right"/>
    </xf>
    <xf numFmtId="7" fontId="4" fillId="3" borderId="1" xfId="3" applyNumberFormat="1" applyFont="1" applyFill="1" applyBorder="1" applyAlignment="1">
      <alignment horizontal="right"/>
    </xf>
    <xf numFmtId="164" fontId="5" fillId="0" borderId="1" xfId="4" applyNumberFormat="1" applyFont="1" applyBorder="1" applyAlignment="1">
      <alignment horizontal="center"/>
    </xf>
    <xf numFmtId="44" fontId="4" fillId="4" borderId="1" xfId="3" applyFont="1" applyFill="1" applyBorder="1" applyAlignment="1">
      <alignment horizontal="left" vertical="center" wrapText="1"/>
    </xf>
    <xf numFmtId="0" fontId="5" fillId="2" borderId="2" xfId="5" applyFont="1" applyFill="1" applyBorder="1" applyAlignment="1">
      <alignment horizontal="center"/>
    </xf>
    <xf numFmtId="0" fontId="6" fillId="2" borderId="2" xfId="5" applyFont="1" applyFill="1" applyBorder="1"/>
    <xf numFmtId="14" fontId="5" fillId="0" borderId="2" xfId="5" applyNumberFormat="1" applyFont="1" applyBorder="1" applyAlignment="1">
      <alignment horizontal="center"/>
    </xf>
    <xf numFmtId="2" fontId="5" fillId="0" borderId="2" xfId="5" applyNumberFormat="1" applyFont="1" applyBorder="1" applyAlignment="1">
      <alignment horizontal="right"/>
    </xf>
    <xf numFmtId="4" fontId="4" fillId="3" borderId="2" xfId="5" applyNumberFormat="1" applyFont="1" applyFill="1" applyBorder="1" applyAlignment="1">
      <alignment horizontal="right"/>
    </xf>
    <xf numFmtId="7" fontId="5" fillId="0" borderId="2" xfId="3" applyNumberFormat="1" applyFont="1" applyBorder="1" applyAlignment="1">
      <alignment horizontal="right"/>
    </xf>
    <xf numFmtId="7" fontId="4" fillId="3" borderId="2" xfId="3" applyNumberFormat="1" applyFont="1" applyFill="1" applyBorder="1" applyAlignment="1">
      <alignment horizontal="right"/>
    </xf>
    <xf numFmtId="0" fontId="0" fillId="0" borderId="0" xfId="0" applyFill="1" applyBorder="1"/>
    <xf numFmtId="0" fontId="4" fillId="4" borderId="1" xfId="5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left" vertical="center" wrapText="1"/>
    </xf>
    <xf numFmtId="44" fontId="4" fillId="0" borderId="5" xfId="3" applyFont="1" applyFill="1" applyBorder="1" applyAlignment="1">
      <alignment horizontal="left" vertical="center" wrapText="1"/>
    </xf>
    <xf numFmtId="7" fontId="0" fillId="0" borderId="0" xfId="0" applyNumberFormat="1"/>
    <xf numFmtId="0" fontId="5" fillId="0" borderId="0" xfId="4" applyFont="1" applyFill="1" applyBorder="1" applyAlignment="1">
      <alignment vertical="center"/>
    </xf>
    <xf numFmtId="0" fontId="8" fillId="5" borderId="4" xfId="0" applyFont="1" applyFill="1" applyBorder="1"/>
    <xf numFmtId="0" fontId="8" fillId="5" borderId="3" xfId="0" applyFont="1" applyFill="1" applyBorder="1" applyAlignment="1">
      <alignment horizontal="right"/>
    </xf>
    <xf numFmtId="7" fontId="8" fillId="5" borderId="3" xfId="0" applyNumberFormat="1" applyFont="1" applyFill="1" applyBorder="1"/>
    <xf numFmtId="0" fontId="8" fillId="5" borderId="3" xfId="0" applyFont="1" applyFill="1" applyBorder="1"/>
    <xf numFmtId="7" fontId="8" fillId="5" borderId="6" xfId="0" applyNumberFormat="1" applyFont="1" applyFill="1" applyBorder="1"/>
  </cellXfs>
  <cellStyles count="8">
    <cellStyle name="Currency 2" xfId="2"/>
    <cellStyle name="Currency 2 2" xfId="3"/>
    <cellStyle name="Normal" xfId="0" builtinId="0"/>
    <cellStyle name="Normal 2" xfId="4"/>
    <cellStyle name="Normal 2 2" xfId="5"/>
    <cellStyle name="Normal 3" xfId="6"/>
    <cellStyle name="Normal 4" xfId="1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O1" sqref="O1"/>
    </sheetView>
  </sheetViews>
  <sheetFormatPr defaultRowHeight="14.4" x14ac:dyDescent="0.3"/>
  <cols>
    <col min="1" max="1" width="11.5546875" customWidth="1"/>
    <col min="2" max="2" width="25.88671875" customWidth="1"/>
    <col min="3" max="3" width="24.88671875" customWidth="1"/>
    <col min="4" max="5" width="0" hidden="1" customWidth="1"/>
    <col min="9" max="9" width="14" customWidth="1"/>
    <col min="10" max="10" width="14.44140625" customWidth="1"/>
    <col min="11" max="11" width="16.109375" customWidth="1"/>
    <col min="12" max="12" width="12.33203125" customWidth="1"/>
    <col min="13" max="13" width="15.6640625" customWidth="1"/>
    <col min="14" max="14" width="13.6640625" customWidth="1"/>
    <col min="15" max="15" width="21.5546875" customWidth="1"/>
    <col min="16" max="16" width="17.109375" customWidth="1"/>
  </cols>
  <sheetData>
    <row r="1" spans="1:15" ht="45" x14ac:dyDescent="0.2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27" t="s">
        <v>8</v>
      </c>
      <c r="J1" s="27" t="s">
        <v>9</v>
      </c>
      <c r="K1" s="1" t="s">
        <v>10</v>
      </c>
      <c r="L1" s="27" t="s">
        <v>31</v>
      </c>
      <c r="M1" s="27" t="s">
        <v>32</v>
      </c>
      <c r="N1" s="1" t="s">
        <v>34</v>
      </c>
      <c r="O1" s="27" t="s">
        <v>11</v>
      </c>
    </row>
    <row r="2" spans="1:15" s="35" customFormat="1" ht="15" x14ac:dyDescent="0.25">
      <c r="A2" s="37"/>
      <c r="B2" s="37"/>
      <c r="C2" s="37"/>
      <c r="D2" s="37"/>
      <c r="E2" s="37"/>
      <c r="F2" s="37"/>
      <c r="G2" s="37"/>
      <c r="H2" s="37"/>
      <c r="I2" s="38"/>
      <c r="J2" s="38"/>
      <c r="K2" s="38"/>
      <c r="L2" s="38"/>
      <c r="M2" s="38"/>
      <c r="N2" s="38"/>
      <c r="O2" s="38"/>
    </row>
    <row r="3" spans="1:15" ht="15" x14ac:dyDescent="0.25">
      <c r="A3" s="28">
        <v>1940.069</v>
      </c>
      <c r="B3" s="29" t="s">
        <v>12</v>
      </c>
      <c r="C3" s="29" t="s">
        <v>13</v>
      </c>
      <c r="D3" s="30"/>
      <c r="E3" s="30"/>
      <c r="F3" s="31">
        <v>255.25</v>
      </c>
      <c r="G3" s="31"/>
      <c r="H3" s="32">
        <v>255.25</v>
      </c>
      <c r="I3" s="33">
        <v>43713.75</v>
      </c>
      <c r="J3" s="33"/>
      <c r="K3" s="34">
        <v>43713.75</v>
      </c>
      <c r="L3" s="33">
        <v>181.39</v>
      </c>
      <c r="M3" s="33"/>
      <c r="N3" s="34">
        <v>181.39</v>
      </c>
      <c r="O3" s="34">
        <v>43895.14</v>
      </c>
    </row>
    <row r="4" spans="1:15" ht="15" x14ac:dyDescent="0.25">
      <c r="A4" s="19" t="s">
        <v>14</v>
      </c>
      <c r="B4" s="20" t="s">
        <v>15</v>
      </c>
      <c r="C4" s="20" t="s">
        <v>13</v>
      </c>
      <c r="D4" s="21"/>
      <c r="E4" s="21"/>
      <c r="F4" s="22"/>
      <c r="G4" s="22">
        <v>184</v>
      </c>
      <c r="H4" s="23">
        <v>184</v>
      </c>
      <c r="I4" s="24"/>
      <c r="J4" s="24">
        <v>20884</v>
      </c>
      <c r="K4" s="25">
        <v>20884</v>
      </c>
      <c r="L4" s="24"/>
      <c r="M4" s="24">
        <v>554.79</v>
      </c>
      <c r="N4" s="25">
        <v>554.79</v>
      </c>
      <c r="O4" s="25">
        <v>21438.79</v>
      </c>
    </row>
    <row r="5" spans="1:15" ht="15" x14ac:dyDescent="0.25">
      <c r="A5" s="19">
        <v>1940.0709999999999</v>
      </c>
      <c r="B5" s="20" t="s">
        <v>16</v>
      </c>
      <c r="C5" s="20" t="s">
        <v>13</v>
      </c>
      <c r="D5" s="21"/>
      <c r="E5" s="21"/>
      <c r="F5" s="22"/>
      <c r="G5" s="22">
        <v>92.5</v>
      </c>
      <c r="H5" s="23">
        <v>92.5</v>
      </c>
      <c r="I5" s="24"/>
      <c r="J5" s="24">
        <v>17575</v>
      </c>
      <c r="K5" s="25">
        <v>17575</v>
      </c>
      <c r="L5" s="24"/>
      <c r="M5" s="24">
        <v>563.69000000000005</v>
      </c>
      <c r="N5" s="25">
        <v>563.69000000000005</v>
      </c>
      <c r="O5" s="25">
        <v>18138.689999999999</v>
      </c>
    </row>
    <row r="6" spans="1:15" ht="15" x14ac:dyDescent="0.25">
      <c r="A6" s="19">
        <v>1940.0719999999999</v>
      </c>
      <c r="B6" s="20" t="s">
        <v>17</v>
      </c>
      <c r="C6" s="20" t="s">
        <v>13</v>
      </c>
      <c r="D6" s="21"/>
      <c r="E6" s="21"/>
      <c r="F6" s="22"/>
      <c r="G6" s="22">
        <v>47.5</v>
      </c>
      <c r="H6" s="23">
        <v>47.5</v>
      </c>
      <c r="I6" s="24"/>
      <c r="J6" s="24">
        <v>9025</v>
      </c>
      <c r="K6" s="25">
        <v>9025</v>
      </c>
      <c r="L6" s="24"/>
      <c r="M6" s="24"/>
      <c r="N6" s="25">
        <v>0</v>
      </c>
      <c r="O6" s="25">
        <v>9025</v>
      </c>
    </row>
    <row r="7" spans="1:15" ht="1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" x14ac:dyDescent="0.25">
      <c r="A8" s="2" t="s">
        <v>18</v>
      </c>
      <c r="B8" s="3" t="s">
        <v>19</v>
      </c>
      <c r="C8" s="3" t="s">
        <v>20</v>
      </c>
      <c r="D8" s="26">
        <v>40211</v>
      </c>
      <c r="E8" s="26">
        <v>40786</v>
      </c>
      <c r="F8" s="9"/>
      <c r="G8" s="9">
        <v>82.5</v>
      </c>
      <c r="H8" s="17">
        <v>82.5</v>
      </c>
      <c r="I8" s="11"/>
      <c r="J8" s="11">
        <v>12654.130000000001</v>
      </c>
      <c r="K8" s="12">
        <v>12654.130000000001</v>
      </c>
      <c r="L8" s="11"/>
      <c r="M8" s="11">
        <v>739.9</v>
      </c>
      <c r="N8" s="12">
        <v>739.9</v>
      </c>
      <c r="O8" s="12">
        <v>13394.03</v>
      </c>
    </row>
    <row r="9" spans="1:15" ht="15" x14ac:dyDescent="0.25">
      <c r="A9" s="2">
        <v>1920.0440000000001</v>
      </c>
      <c r="B9" s="3" t="s">
        <v>12</v>
      </c>
      <c r="C9" s="3" t="s">
        <v>20</v>
      </c>
      <c r="D9" s="26">
        <v>40183</v>
      </c>
      <c r="E9" s="26">
        <v>41090</v>
      </c>
      <c r="F9" s="9">
        <v>162</v>
      </c>
      <c r="G9" s="9"/>
      <c r="H9" s="17">
        <v>162</v>
      </c>
      <c r="I9" s="11">
        <v>26482.75</v>
      </c>
      <c r="J9" s="11"/>
      <c r="K9" s="12">
        <v>26482.75</v>
      </c>
      <c r="L9" s="11">
        <v>368.06</v>
      </c>
      <c r="M9" s="11"/>
      <c r="N9" s="12">
        <v>368.06</v>
      </c>
      <c r="O9" s="12">
        <v>26850.81</v>
      </c>
    </row>
    <row r="10" spans="1:15" ht="15" x14ac:dyDescent="0.25">
      <c r="A10" s="2">
        <v>1920.048</v>
      </c>
      <c r="B10" s="3" t="s">
        <v>21</v>
      </c>
      <c r="C10" s="3" t="s">
        <v>20</v>
      </c>
      <c r="D10" s="26">
        <v>40192</v>
      </c>
      <c r="E10" s="26">
        <v>40786</v>
      </c>
      <c r="F10" s="16">
        <v>224</v>
      </c>
      <c r="G10" s="16"/>
      <c r="H10" s="17">
        <v>224</v>
      </c>
      <c r="I10" s="13">
        <v>31193.200000000001</v>
      </c>
      <c r="J10" s="13"/>
      <c r="K10" s="12">
        <v>31193.200000000001</v>
      </c>
      <c r="L10" s="14">
        <v>1193.43</v>
      </c>
      <c r="M10" s="14"/>
      <c r="N10" s="12">
        <v>1193.43</v>
      </c>
      <c r="O10" s="12">
        <v>32386.63</v>
      </c>
    </row>
    <row r="11" spans="1:15" ht="15" x14ac:dyDescent="0.25">
      <c r="A11" s="2">
        <v>1920.049</v>
      </c>
      <c r="B11" s="3" t="s">
        <v>17</v>
      </c>
      <c r="C11" s="3" t="s">
        <v>20</v>
      </c>
      <c r="D11" s="26">
        <v>40191</v>
      </c>
      <c r="E11" s="26">
        <v>40786</v>
      </c>
      <c r="F11" s="5"/>
      <c r="G11" s="5">
        <v>32.5</v>
      </c>
      <c r="H11" s="17">
        <v>32.5</v>
      </c>
      <c r="I11" s="6"/>
      <c r="J11" s="6">
        <v>5720</v>
      </c>
      <c r="K11" s="12">
        <v>5720</v>
      </c>
      <c r="L11" s="6"/>
      <c r="M11" s="6"/>
      <c r="N11" s="12">
        <v>0</v>
      </c>
      <c r="O11" s="12">
        <v>5720</v>
      </c>
    </row>
    <row r="12" spans="1:15" ht="15" x14ac:dyDescent="0.25">
      <c r="A12" s="2" t="s">
        <v>22</v>
      </c>
      <c r="B12" s="3" t="s">
        <v>15</v>
      </c>
      <c r="C12" s="3" t="s">
        <v>20</v>
      </c>
      <c r="D12" s="26">
        <v>40192</v>
      </c>
      <c r="E12" s="26">
        <v>40602</v>
      </c>
      <c r="F12" s="5"/>
      <c r="G12" s="5">
        <v>41</v>
      </c>
      <c r="H12" s="17">
        <v>41</v>
      </c>
      <c r="I12" s="6"/>
      <c r="J12" s="6">
        <v>4870.8</v>
      </c>
      <c r="K12" s="12">
        <v>4870.8</v>
      </c>
      <c r="L12" s="6"/>
      <c r="M12" s="6">
        <v>594.12</v>
      </c>
      <c r="N12" s="12">
        <v>594.12</v>
      </c>
      <c r="O12" s="12">
        <v>5464.92</v>
      </c>
    </row>
    <row r="13" spans="1:15" ht="15" x14ac:dyDescent="0.25">
      <c r="A13" s="2">
        <v>1920.1949999999999</v>
      </c>
      <c r="B13" s="3" t="s">
        <v>16</v>
      </c>
      <c r="C13" s="3" t="s">
        <v>20</v>
      </c>
      <c r="D13" s="26">
        <v>40277</v>
      </c>
      <c r="E13" s="26">
        <v>40786</v>
      </c>
      <c r="F13" s="9"/>
      <c r="G13" s="9">
        <v>7.5</v>
      </c>
      <c r="H13" s="17">
        <v>7.5</v>
      </c>
      <c r="I13" s="11"/>
      <c r="J13" s="11">
        <v>1320</v>
      </c>
      <c r="K13" s="12">
        <v>1320</v>
      </c>
      <c r="L13" s="11"/>
      <c r="M13" s="11"/>
      <c r="N13" s="12">
        <v>0</v>
      </c>
      <c r="O13" s="12">
        <v>1320</v>
      </c>
    </row>
    <row r="14" spans="1:15" ht="15" x14ac:dyDescent="0.25">
      <c r="A14" s="2">
        <v>1920.1959999999999</v>
      </c>
      <c r="B14" s="3" t="s">
        <v>23</v>
      </c>
      <c r="C14" s="3" t="s">
        <v>20</v>
      </c>
      <c r="D14" s="26">
        <v>40277</v>
      </c>
      <c r="E14" s="26">
        <v>40724</v>
      </c>
      <c r="F14" s="5">
        <v>8.5</v>
      </c>
      <c r="G14" s="5"/>
      <c r="H14" s="17">
        <v>8.5</v>
      </c>
      <c r="I14" s="6">
        <v>826.2</v>
      </c>
      <c r="J14" s="6"/>
      <c r="K14" s="12">
        <v>826.2</v>
      </c>
      <c r="L14" s="6"/>
      <c r="M14" s="6"/>
      <c r="N14" s="12">
        <v>0</v>
      </c>
      <c r="O14" s="12">
        <v>826.2</v>
      </c>
    </row>
    <row r="15" spans="1:15" ht="15" x14ac:dyDescent="0.25">
      <c r="A15" s="2">
        <v>1920.1969999999999</v>
      </c>
      <c r="B15" s="3" t="s">
        <v>24</v>
      </c>
      <c r="C15" s="3" t="s">
        <v>20</v>
      </c>
      <c r="D15" s="26">
        <v>40277</v>
      </c>
      <c r="E15" s="26">
        <v>40724</v>
      </c>
      <c r="F15" s="9"/>
      <c r="G15" s="9">
        <v>1.5</v>
      </c>
      <c r="H15" s="17">
        <v>1.5</v>
      </c>
      <c r="I15" s="11"/>
      <c r="J15" s="11">
        <v>181.5</v>
      </c>
      <c r="K15" s="12">
        <v>181.5</v>
      </c>
      <c r="L15" s="11"/>
      <c r="M15" s="11"/>
      <c r="N15" s="12">
        <v>0</v>
      </c>
      <c r="O15" s="12">
        <v>181.5</v>
      </c>
    </row>
    <row r="16" spans="1:15" ht="15" x14ac:dyDescent="0.25">
      <c r="A16" s="2">
        <v>1920.1980000000001</v>
      </c>
      <c r="B16" s="3" t="s">
        <v>25</v>
      </c>
      <c r="C16" s="3" t="s">
        <v>20</v>
      </c>
      <c r="D16" s="26">
        <v>40277</v>
      </c>
      <c r="E16" s="26">
        <v>40724</v>
      </c>
      <c r="F16" s="9">
        <v>62</v>
      </c>
      <c r="G16" s="9"/>
      <c r="H16" s="17">
        <v>62</v>
      </c>
      <c r="I16" s="11">
        <v>7049.4</v>
      </c>
      <c r="J16" s="11"/>
      <c r="K16" s="12">
        <v>7049.4</v>
      </c>
      <c r="L16" s="11"/>
      <c r="M16" s="11"/>
      <c r="N16" s="12">
        <v>0</v>
      </c>
      <c r="O16" s="12">
        <v>7049.4</v>
      </c>
    </row>
    <row r="17" spans="1:15" ht="15" x14ac:dyDescent="0.25">
      <c r="A17" s="2">
        <v>1920.279</v>
      </c>
      <c r="B17" s="3" t="s">
        <v>15</v>
      </c>
      <c r="C17" s="3" t="s">
        <v>20</v>
      </c>
      <c r="D17" s="26">
        <v>40675</v>
      </c>
      <c r="E17" s="26">
        <v>40786</v>
      </c>
      <c r="F17" s="9"/>
      <c r="G17" s="9">
        <v>4.5</v>
      </c>
      <c r="H17" s="17">
        <v>4.5</v>
      </c>
      <c r="I17" s="11"/>
      <c r="J17" s="11">
        <v>534.6</v>
      </c>
      <c r="K17" s="12">
        <v>534.6</v>
      </c>
      <c r="L17" s="11"/>
      <c r="M17" s="11"/>
      <c r="N17" s="12">
        <v>0</v>
      </c>
      <c r="O17" s="12">
        <v>534.6</v>
      </c>
    </row>
    <row r="18" spans="1:15" ht="15" x14ac:dyDescent="0.25">
      <c r="A18" s="2">
        <v>1920.297</v>
      </c>
      <c r="B18" s="3" t="s">
        <v>19</v>
      </c>
      <c r="C18" s="3" t="s">
        <v>20</v>
      </c>
      <c r="D18" s="26">
        <v>40883</v>
      </c>
      <c r="E18" s="26">
        <v>41090</v>
      </c>
      <c r="F18" s="9"/>
      <c r="G18" s="9">
        <v>59</v>
      </c>
      <c r="H18" s="17">
        <v>59</v>
      </c>
      <c r="I18" s="11"/>
      <c r="J18" s="11">
        <v>10952.5</v>
      </c>
      <c r="K18" s="12">
        <v>10952.5</v>
      </c>
      <c r="L18" s="11"/>
      <c r="M18" s="11">
        <v>132.51</v>
      </c>
      <c r="N18" s="12">
        <v>132.51</v>
      </c>
      <c r="O18" s="12">
        <v>11085.01</v>
      </c>
    </row>
    <row r="19" spans="1:15" ht="15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15" x14ac:dyDescent="0.25">
      <c r="A20" s="7">
        <v>19255</v>
      </c>
      <c r="B20" s="8" t="s">
        <v>23</v>
      </c>
      <c r="C20" s="15" t="s">
        <v>20</v>
      </c>
      <c r="D20" s="4">
        <v>39344</v>
      </c>
      <c r="E20" s="4">
        <v>40074</v>
      </c>
      <c r="F20" s="9">
        <v>278.75</v>
      </c>
      <c r="G20" s="9">
        <v>3</v>
      </c>
      <c r="H20" s="10">
        <v>281.75</v>
      </c>
      <c r="I20" s="11">
        <v>19512.5</v>
      </c>
      <c r="J20" s="11">
        <v>330</v>
      </c>
      <c r="K20" s="12">
        <v>19842.5</v>
      </c>
      <c r="L20" s="11">
        <v>828.56</v>
      </c>
      <c r="M20" s="11"/>
      <c r="N20" s="12">
        <v>828.56</v>
      </c>
      <c r="O20" s="12">
        <v>20671.060000000001</v>
      </c>
    </row>
    <row r="21" spans="1:15" ht="15" x14ac:dyDescent="0.25">
      <c r="A21" s="7">
        <v>19256</v>
      </c>
      <c r="B21" s="8" t="s">
        <v>12</v>
      </c>
      <c r="C21" s="15" t="s">
        <v>20</v>
      </c>
      <c r="D21" s="4">
        <v>39345</v>
      </c>
      <c r="E21" s="4">
        <v>40075</v>
      </c>
      <c r="F21" s="9">
        <v>468.5</v>
      </c>
      <c r="G21" s="9"/>
      <c r="H21" s="10">
        <v>468.5</v>
      </c>
      <c r="I21" s="11">
        <v>61295</v>
      </c>
      <c r="J21" s="11"/>
      <c r="K21" s="12">
        <v>61295</v>
      </c>
      <c r="L21" s="11">
        <v>419.09</v>
      </c>
      <c r="M21" s="11"/>
      <c r="N21" s="12">
        <v>419.09</v>
      </c>
      <c r="O21" s="12">
        <v>61714.09</v>
      </c>
    </row>
    <row r="22" spans="1:15" ht="15" x14ac:dyDescent="0.25">
      <c r="A22" s="7">
        <v>19257</v>
      </c>
      <c r="B22" s="8" t="s">
        <v>24</v>
      </c>
      <c r="C22" s="15" t="s">
        <v>20</v>
      </c>
      <c r="D22" s="4">
        <v>39335</v>
      </c>
      <c r="E22" s="4">
        <v>40065</v>
      </c>
      <c r="F22" s="9"/>
      <c r="G22" s="9">
        <v>121.25</v>
      </c>
      <c r="H22" s="10">
        <v>121.25</v>
      </c>
      <c r="I22" s="11"/>
      <c r="J22" s="11">
        <v>13763.75</v>
      </c>
      <c r="K22" s="12">
        <v>13763.75</v>
      </c>
      <c r="L22" s="11"/>
      <c r="M22" s="11">
        <v>543.4</v>
      </c>
      <c r="N22" s="12">
        <v>543.4</v>
      </c>
      <c r="O22" s="12">
        <v>14307.15</v>
      </c>
    </row>
    <row r="23" spans="1:15" ht="15" x14ac:dyDescent="0.25">
      <c r="A23" s="7">
        <v>19265</v>
      </c>
      <c r="B23" s="8" t="s">
        <v>26</v>
      </c>
      <c r="C23" s="15" t="s">
        <v>20</v>
      </c>
      <c r="D23" s="4">
        <v>39365</v>
      </c>
      <c r="E23" s="4">
        <v>39902</v>
      </c>
      <c r="F23" s="9">
        <v>15.25</v>
      </c>
      <c r="G23" s="9"/>
      <c r="H23" s="10">
        <v>15.25</v>
      </c>
      <c r="I23" s="11">
        <v>1753.75</v>
      </c>
      <c r="J23" s="11"/>
      <c r="K23" s="12">
        <v>1753.75</v>
      </c>
      <c r="L23" s="11">
        <v>361.72</v>
      </c>
      <c r="M23" s="11"/>
      <c r="N23" s="12">
        <v>361.72</v>
      </c>
      <c r="O23" s="12">
        <v>2115.4700000000003</v>
      </c>
    </row>
    <row r="24" spans="1:15" ht="15" x14ac:dyDescent="0.25">
      <c r="A24" s="7">
        <v>19266</v>
      </c>
      <c r="B24" s="8" t="s">
        <v>27</v>
      </c>
      <c r="C24" s="15" t="s">
        <v>20</v>
      </c>
      <c r="D24" s="4">
        <v>39384</v>
      </c>
      <c r="E24" s="4">
        <v>40114</v>
      </c>
      <c r="F24" s="9">
        <v>257</v>
      </c>
      <c r="G24" s="9"/>
      <c r="H24" s="10">
        <v>257</v>
      </c>
      <c r="I24" s="11">
        <v>24875</v>
      </c>
      <c r="J24" s="11"/>
      <c r="K24" s="12">
        <v>24875</v>
      </c>
      <c r="L24" s="11">
        <v>624.45000000000005</v>
      </c>
      <c r="M24" s="11"/>
      <c r="N24" s="12">
        <v>624.45000000000005</v>
      </c>
      <c r="O24" s="12">
        <v>25499.45</v>
      </c>
    </row>
    <row r="25" spans="1:15" ht="15" x14ac:dyDescent="0.25">
      <c r="A25" s="7">
        <v>19267</v>
      </c>
      <c r="B25" s="8" t="s">
        <v>15</v>
      </c>
      <c r="C25" s="15" t="s">
        <v>20</v>
      </c>
      <c r="D25" s="4">
        <v>39387</v>
      </c>
      <c r="E25" s="4">
        <v>40086</v>
      </c>
      <c r="F25" s="9"/>
      <c r="G25" s="9">
        <v>305</v>
      </c>
      <c r="H25" s="10">
        <v>305</v>
      </c>
      <c r="I25" s="11"/>
      <c r="J25" s="11">
        <v>36233.999999999993</v>
      </c>
      <c r="K25" s="12">
        <v>36233.999999999993</v>
      </c>
      <c r="L25" s="11"/>
      <c r="M25" s="11">
        <v>1988.6</v>
      </c>
      <c r="N25" s="12">
        <v>1988.6</v>
      </c>
      <c r="O25" s="12">
        <v>38222.599999999991</v>
      </c>
    </row>
    <row r="26" spans="1:15" ht="15" x14ac:dyDescent="0.25">
      <c r="A26" s="7">
        <v>19268</v>
      </c>
      <c r="B26" s="8" t="s">
        <v>19</v>
      </c>
      <c r="C26" s="15" t="s">
        <v>20</v>
      </c>
      <c r="D26" s="4">
        <v>39365</v>
      </c>
      <c r="E26" s="4">
        <v>40095</v>
      </c>
      <c r="F26" s="9"/>
      <c r="G26" s="9">
        <v>166.5</v>
      </c>
      <c r="H26" s="10">
        <v>166.5</v>
      </c>
      <c r="I26" s="11"/>
      <c r="J26" s="11">
        <v>23017.500000000004</v>
      </c>
      <c r="K26" s="12">
        <v>23017.500000000004</v>
      </c>
      <c r="L26" s="11"/>
      <c r="M26" s="11">
        <v>643.61</v>
      </c>
      <c r="N26" s="12">
        <v>643.61</v>
      </c>
      <c r="O26" s="12">
        <v>23661.110000000004</v>
      </c>
    </row>
    <row r="27" spans="1:15" ht="15" x14ac:dyDescent="0.25">
      <c r="A27" s="7">
        <v>19269</v>
      </c>
      <c r="B27" s="8" t="s">
        <v>17</v>
      </c>
      <c r="C27" s="15" t="s">
        <v>20</v>
      </c>
      <c r="D27" s="4">
        <v>39365</v>
      </c>
      <c r="E27" s="4">
        <v>40095</v>
      </c>
      <c r="F27" s="9"/>
      <c r="G27" s="9">
        <v>136.5</v>
      </c>
      <c r="H27" s="10">
        <v>136.5</v>
      </c>
      <c r="I27" s="11"/>
      <c r="J27" s="11">
        <v>17271.93</v>
      </c>
      <c r="K27" s="12">
        <v>17271.93</v>
      </c>
      <c r="L27" s="11"/>
      <c r="M27" s="11">
        <v>1130.3200000000002</v>
      </c>
      <c r="N27" s="12">
        <v>1130.3200000000002</v>
      </c>
      <c r="O27" s="12">
        <v>18402.25</v>
      </c>
    </row>
    <row r="28" spans="1:15" ht="15" x14ac:dyDescent="0.25">
      <c r="A28" s="7">
        <v>19270</v>
      </c>
      <c r="B28" s="8" t="s">
        <v>28</v>
      </c>
      <c r="C28" s="15" t="s">
        <v>20</v>
      </c>
      <c r="D28" s="4">
        <v>39345</v>
      </c>
      <c r="E28" s="4">
        <v>39890</v>
      </c>
      <c r="F28" s="9"/>
      <c r="G28" s="9">
        <v>34</v>
      </c>
      <c r="H28" s="10">
        <v>34</v>
      </c>
      <c r="I28" s="11"/>
      <c r="J28" s="11">
        <v>3916</v>
      </c>
      <c r="K28" s="12">
        <v>3916</v>
      </c>
      <c r="L28" s="11"/>
      <c r="M28" s="11"/>
      <c r="N28" s="12">
        <v>0</v>
      </c>
      <c r="O28" s="12">
        <v>3916</v>
      </c>
    </row>
    <row r="29" spans="1:15" x14ac:dyDescent="0.3">
      <c r="A29" s="7">
        <v>19274</v>
      </c>
      <c r="B29" s="8" t="s">
        <v>16</v>
      </c>
      <c r="C29" s="15" t="s">
        <v>20</v>
      </c>
      <c r="D29" s="4">
        <v>39346</v>
      </c>
      <c r="E29" s="4">
        <v>39890</v>
      </c>
      <c r="F29" s="9"/>
      <c r="G29" s="9">
        <v>241.85</v>
      </c>
      <c r="H29" s="10">
        <v>241.85</v>
      </c>
      <c r="I29" s="11"/>
      <c r="J29" s="11">
        <v>30460.710000000003</v>
      </c>
      <c r="K29" s="12">
        <v>30460.710000000003</v>
      </c>
      <c r="L29" s="11"/>
      <c r="M29" s="11">
        <v>1967.16</v>
      </c>
      <c r="N29" s="12">
        <v>1967.16</v>
      </c>
      <c r="O29" s="12">
        <v>32427.870000000003</v>
      </c>
    </row>
    <row r="30" spans="1:15" x14ac:dyDescent="0.3">
      <c r="A30" s="7">
        <v>19286</v>
      </c>
      <c r="B30" s="8" t="s">
        <v>21</v>
      </c>
      <c r="C30" s="15" t="s">
        <v>20</v>
      </c>
      <c r="D30" s="4">
        <v>39499</v>
      </c>
      <c r="E30" s="4">
        <v>40229</v>
      </c>
      <c r="F30" s="9">
        <v>321</v>
      </c>
      <c r="G30" s="9"/>
      <c r="H30" s="10">
        <v>321</v>
      </c>
      <c r="I30" s="11">
        <v>42810</v>
      </c>
      <c r="J30" s="11"/>
      <c r="K30" s="12">
        <v>42810</v>
      </c>
      <c r="L30" s="11">
        <v>1123.45</v>
      </c>
      <c r="M30" s="11"/>
      <c r="N30" s="12">
        <v>1123.45</v>
      </c>
      <c r="O30" s="12">
        <v>43933.45</v>
      </c>
    </row>
    <row r="31" spans="1:15" x14ac:dyDescent="0.3">
      <c r="A31" s="7">
        <v>19300</v>
      </c>
      <c r="B31" s="8" t="s">
        <v>25</v>
      </c>
      <c r="C31" s="15" t="s">
        <v>20</v>
      </c>
      <c r="D31" s="4">
        <v>39535</v>
      </c>
      <c r="E31" s="4">
        <v>39902</v>
      </c>
      <c r="F31" s="9"/>
      <c r="G31" s="9">
        <v>114.5</v>
      </c>
      <c r="H31" s="10">
        <v>114.5</v>
      </c>
      <c r="I31" s="11"/>
      <c r="J31" s="11">
        <v>17003.25</v>
      </c>
      <c r="K31" s="12">
        <v>17003.25</v>
      </c>
      <c r="L31" s="11"/>
      <c r="M31" s="11"/>
      <c r="N31" s="12">
        <v>0</v>
      </c>
      <c r="O31" s="12">
        <v>17003.25</v>
      </c>
    </row>
    <row r="32" spans="1:15" x14ac:dyDescent="0.3">
      <c r="A32" s="7">
        <v>19460</v>
      </c>
      <c r="B32" s="8" t="s">
        <v>25</v>
      </c>
      <c r="C32" s="15" t="s">
        <v>20</v>
      </c>
      <c r="D32" s="4">
        <v>39911</v>
      </c>
      <c r="E32" s="4">
        <v>40267</v>
      </c>
      <c r="F32" s="9">
        <v>379.75</v>
      </c>
      <c r="G32" s="9"/>
      <c r="H32" s="10">
        <v>379.75</v>
      </c>
      <c r="I32" s="11">
        <v>43626.25</v>
      </c>
      <c r="J32" s="11"/>
      <c r="K32" s="12">
        <v>43626.25</v>
      </c>
      <c r="L32" s="11">
        <v>364.88</v>
      </c>
      <c r="M32" s="11"/>
      <c r="N32" s="12">
        <v>364.88</v>
      </c>
      <c r="O32" s="12">
        <v>43991.13</v>
      </c>
    </row>
    <row r="33" spans="1:15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x14ac:dyDescent="0.3">
      <c r="C34" s="40"/>
      <c r="I34" s="41" t="s">
        <v>29</v>
      </c>
      <c r="J34" s="42" t="s">
        <v>30</v>
      </c>
      <c r="K34" s="43">
        <f>SUM(K3:K32)</f>
        <v>528852.47</v>
      </c>
      <c r="L34" s="44"/>
      <c r="M34" s="42" t="s">
        <v>33</v>
      </c>
      <c r="N34" s="43">
        <f>SUM(N3:N32)</f>
        <v>14323.130000000001</v>
      </c>
      <c r="O34" s="45">
        <f>SUM(O3:O32)</f>
        <v>543175.6</v>
      </c>
    </row>
    <row r="35" spans="1:15" x14ac:dyDescent="0.3">
      <c r="O35" s="3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Robert Sarvey</Received_x0020_From>
    <Docket_x0020_Number xmlns="8eef3743-c7b3-4cbe-8837-b6e805be353c">07-AFC-06C</Docket_x0020_Number>
    <TaxCatchAll xmlns="8eef3743-c7b3-4cbe-8837-b6e805be353c">
      <Value>10</Value>
      <Value>6</Value>
      <Value>3</Value>
      <Value>21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Intervenor</TermName>
          <TermId xmlns="http://schemas.microsoft.com/office/infopath/2007/PartnerControls">523782c4-b0ad-41dc-b3ec-6fecf11a333b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Air Quality</TermName>
          <TermId xmlns="http://schemas.microsoft.com/office/infopath/2007/PartnerControls">5da9fe36-8557-4804-a910-295def3f139e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Z5JXHV6S7NA6-3-71582</_dlc_DocId>
    <_dlc_DocIdUrl xmlns="8eef3743-c7b3-4cbe-8837-b6e805be353c">
      <Url>http://efilingspinternal/_layouts/DocIdRedir.aspx?ID=Z5JXHV6S7NA6-3-71582</Url>
      <Description>Z5JXHV6S7NA6-3-71582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CA8A80-521B-4A01-900C-D17B75D79524}"/>
</file>

<file path=customXml/itemProps2.xml><?xml version="1.0" encoding="utf-8"?>
<ds:datastoreItem xmlns:ds="http://schemas.openxmlformats.org/officeDocument/2006/customXml" ds:itemID="{5A4288D2-69BC-4BBE-80FC-551DC199B42D}"/>
</file>

<file path=customXml/itemProps3.xml><?xml version="1.0" encoding="utf-8"?>
<ds:datastoreItem xmlns:ds="http://schemas.openxmlformats.org/officeDocument/2006/customXml" ds:itemID="{43A4836F-9B93-442C-8DE7-A4CEF5D36226}"/>
</file>

<file path=customXml/itemProps4.xml><?xml version="1.0" encoding="utf-8"?>
<ds:datastoreItem xmlns:ds="http://schemas.openxmlformats.org/officeDocument/2006/customXml" ds:itemID="{9741FEBF-2213-456E-95A0-2D1CCA86CC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Energy Commission's Consultant Expenses for 07-AFC-06</dc:title>
  <dc:creator>Elise Camacho</dc:creator>
  <cp:lastModifiedBy>sarveybob</cp:lastModifiedBy>
  <dcterms:created xsi:type="dcterms:W3CDTF">2015-01-21T23:52:47Z</dcterms:created>
  <dcterms:modified xsi:type="dcterms:W3CDTF">2015-03-27T23:50:59Z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0b212fcb-c5d0-4b58-8cff-abd50584aa76</vt:lpwstr>
  </property>
  <property fmtid="{D5CDD505-2E9C-101B-9397-08002B2CF9AE}" pid="4" name="Subject_x0020_Areas">
    <vt:lpwstr>10;#Air Quality|5da9fe36-8557-4804-a910-295def3f139e</vt:lpwstr>
  </property>
  <property fmtid="{D5CDD505-2E9C-101B-9397-08002B2CF9AE}" pid="5" name="_CopySource">
    <vt:lpwstr>http://efilingspinternal/PendingDocuments/07-AFC-06C/20150327T165313_Exhbit_6011.xlsx</vt:lpwstr>
  </property>
  <property fmtid="{D5CDD505-2E9C-101B-9397-08002B2CF9AE}" pid="6" name="Subject Areas">
    <vt:lpwstr>10;#Air Quality|5da9fe36-8557-4804-a910-295def3f139e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21;#Intervenor|523782c4-b0ad-41dc-b3ec-6fecf11a333b</vt:lpwstr>
  </property>
  <property fmtid="{D5CDD505-2E9C-101B-9397-08002B2CF9AE}" pid="9" name="Order">
    <vt:r8>442300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